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8.1'!$A$10:$AA$55</definedName>
    <definedName name="M">[1]Лист2!$B$2:$B$13</definedName>
    <definedName name="_xlnm.Print_Area" localSheetId="0">'Форма 8.1'!$A$1:$AA$10</definedName>
  </definedNames>
  <calcPr calcId="145621"/>
</workbook>
</file>

<file path=xl/calcChain.xml><?xml version="1.0" encoding="utf-8"?>
<calcChain xmlns="http://schemas.openxmlformats.org/spreadsheetml/2006/main">
  <c r="P55" i="1" l="1"/>
  <c r="M55" i="1" s="1"/>
  <c r="P54" i="1"/>
  <c r="M54" i="1" s="1"/>
  <c r="P53" i="1"/>
  <c r="M53" i="1" s="1"/>
  <c r="P52" i="1"/>
  <c r="M52" i="1" s="1"/>
  <c r="P51" i="1"/>
  <c r="M51" i="1" s="1"/>
  <c r="P50" i="1"/>
  <c r="M50" i="1" s="1"/>
  <c r="P49" i="1"/>
  <c r="M49" i="1" s="1"/>
  <c r="P48" i="1"/>
  <c r="M48" i="1" s="1"/>
  <c r="P47" i="1"/>
  <c r="M47" i="1" s="1"/>
  <c r="P46" i="1"/>
  <c r="M46" i="1" s="1"/>
  <c r="P45" i="1"/>
  <c r="M45" i="1" s="1"/>
  <c r="P44" i="1"/>
  <c r="M44" i="1" s="1"/>
  <c r="P43" i="1"/>
  <c r="M43" i="1" s="1"/>
  <c r="P42" i="1"/>
  <c r="M42" i="1" s="1"/>
  <c r="P41" i="1"/>
  <c r="M41" i="1" s="1"/>
  <c r="P40" i="1"/>
  <c r="M40" i="1" s="1"/>
  <c r="P39" i="1"/>
  <c r="M39" i="1" s="1"/>
  <c r="P38" i="1"/>
  <c r="M38" i="1" s="1"/>
  <c r="P37" i="1"/>
  <c r="M37" i="1" s="1"/>
  <c r="P36" i="1"/>
  <c r="M36" i="1" s="1"/>
  <c r="P35" i="1"/>
  <c r="M35" i="1" s="1"/>
  <c r="P34" i="1"/>
  <c r="M34" i="1" s="1"/>
  <c r="P33" i="1"/>
  <c r="M33" i="1" s="1"/>
  <c r="P32" i="1"/>
  <c r="M32" i="1" s="1"/>
  <c r="P31" i="1"/>
  <c r="M31" i="1" s="1"/>
  <c r="P30" i="1"/>
  <c r="M30" i="1" s="1"/>
  <c r="P29" i="1"/>
  <c r="M29" i="1" s="1"/>
  <c r="P28" i="1"/>
  <c r="M28" i="1" s="1"/>
  <c r="P27" i="1"/>
  <c r="M27" i="1" s="1"/>
  <c r="P26" i="1"/>
  <c r="M26" i="1" s="1"/>
  <c r="P25" i="1"/>
  <c r="M25" i="1" s="1"/>
  <c r="P24" i="1"/>
  <c r="M24" i="1"/>
  <c r="P23" i="1"/>
  <c r="M23" i="1" s="1"/>
  <c r="P22" i="1"/>
  <c r="M22" i="1" s="1"/>
  <c r="P21" i="1"/>
  <c r="M21" i="1" s="1"/>
  <c r="P20" i="1"/>
  <c r="M20" i="1" s="1"/>
  <c r="P19" i="1"/>
  <c r="M19" i="1" s="1"/>
  <c r="P18" i="1"/>
  <c r="M18" i="1" s="1"/>
  <c r="P17" i="1"/>
  <c r="M17" i="1" s="1"/>
  <c r="P16" i="1"/>
  <c r="M16" i="1" s="1"/>
  <c r="P15" i="1"/>
  <c r="M15" i="1" s="1"/>
  <c r="P14" i="1"/>
  <c r="M14" i="1" s="1"/>
  <c r="P13" i="1"/>
  <c r="M13" i="1" s="1"/>
  <c r="P12" i="1"/>
  <c r="M12" i="1" s="1"/>
  <c r="P11" i="1"/>
  <c r="M11" i="1" s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<sst xmlns="http://schemas.openxmlformats.org/spreadsheetml/2006/main" count="442" uniqueCount="207">
  <si>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"_____"________________2018 г.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</si>
  <si>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</si>
  <si>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месяцев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</si>
  <si>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</si>
  <si>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</si>
  <si>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</si>
  <si>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</si>
  <si>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</si>
  <si>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</si>
  <si>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</si>
  <si>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</si>
  <si>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</si>
  <si>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</si>
  <si>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</si>
  <si>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</si>
  <si>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</si>
  <si>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</si>
  <si>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</si>
  <si>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</si>
  <si>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</si>
  <si>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</si>
  <si>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</si>
  <si>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</si>
  <si>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</si>
  <si>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</si>
  <si>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</si>
  <si>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</si>
  <si>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</si>
  <si>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</si>
  <si>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</si>
  <si>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</si>
  <si>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</si>
  <si>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</si>
  <si>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</si>
  <si>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</si>
  <si>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</si>
  <si>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</si>
  <si>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</si>
  <si>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</si>
  <si>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0.38</t>
  </si>
  <si>
    <t>П</t>
  </si>
  <si>
    <t>ТП</t>
  </si>
  <si>
    <t>6 (6.3)</t>
  </si>
  <si>
    <t>ТП-15</t>
  </si>
  <si>
    <t>ВЛ</t>
  </si>
  <si>
    <t>В</t>
  </si>
  <si>
    <t>3.4.8</t>
  </si>
  <si>
    <t>4.4</t>
  </si>
  <si>
    <t>3.4.14</t>
  </si>
  <si>
    <t>4.12</t>
  </si>
  <si>
    <t>КЛ-6кВ, ПС Полиграфмаш ф.12-РП1 ф.112</t>
  </si>
  <si>
    <t>10 (10.5)</t>
  </si>
  <si>
    <t>ВЛ-0,38кВ ТП115 ф.2</t>
  </si>
  <si>
    <t>ТП-71</t>
  </si>
  <si>
    <t>09:00 2024.05.02</t>
  </si>
  <si>
    <t>11:00 2024.05.02</t>
  </si>
  <si>
    <t>КЛ-0,38кВ ТП-15 ф.3, ф.4</t>
  </si>
  <si>
    <t>09:45 2024.05.02</t>
  </si>
  <si>
    <t>10:45 2024.05.02</t>
  </si>
  <si>
    <t>ТП-127</t>
  </si>
  <si>
    <t>09:00 2024.05.03</t>
  </si>
  <si>
    <t>11:00 2024.05.03</t>
  </si>
  <si>
    <t>КЛ-6кВ ТПМетеор - ТП343</t>
  </si>
  <si>
    <t>12:25 2024.05.03</t>
  </si>
  <si>
    <t>13:45 2024.05.03</t>
  </si>
  <si>
    <t>ТП320, ТПМетеор, ТП343</t>
  </si>
  <si>
    <t>ООО "Виконда Девелопмент"</t>
  </si>
  <si>
    <t>Акт №27 от 2024.05.03</t>
  </si>
  <si>
    <t>КЛ-0,38кВ ТП-16 ф.15</t>
  </si>
  <si>
    <t>14:00 2024.05.03</t>
  </si>
  <si>
    <t>15:00 2024.05.03</t>
  </si>
  <si>
    <t>КЛ-6кВ ТП122 - ТП181</t>
  </si>
  <si>
    <t>11:45 2024.05.04</t>
  </si>
  <si>
    <t>13:30 2024.05.04</t>
  </si>
  <si>
    <t>РП4, ТП112, ТП113н, ТП113ст, ТП181, ТП123, ТП131, ТП234</t>
  </si>
  <si>
    <t>очистные сооружения</t>
  </si>
  <si>
    <t>Акт №28 от 2024.05.06</t>
  </si>
  <si>
    <t>ВЛ-6кВ ТП585- ТП170</t>
  </si>
  <si>
    <t>22:45 2024.05.04</t>
  </si>
  <si>
    <t>23:30 2024.05.04</t>
  </si>
  <si>
    <t>ТПКНСт1, ТП167, ТП168, ТПСады, ТП170, ТП169, ТП166, ТП163с2</t>
  </si>
  <si>
    <t>Котельная ГЭС14, Водоканал</t>
  </si>
  <si>
    <t>Акт №29 от 2024.05.06</t>
  </si>
  <si>
    <t>ТП-133</t>
  </si>
  <si>
    <t>09:00 2024.05.06</t>
  </si>
  <si>
    <t>11:00 2024.05.06</t>
  </si>
  <si>
    <t>ТП-543</t>
  </si>
  <si>
    <t>14:00 2024.05.06</t>
  </si>
  <si>
    <t>16:00 2024.05.06</t>
  </si>
  <si>
    <t>ТП-317</t>
  </si>
  <si>
    <t>09:00 2024.05.07</t>
  </si>
  <si>
    <t>11:00 2024.05.07</t>
  </si>
  <si>
    <t>ТП-24</t>
  </si>
  <si>
    <t>09:00 2024.05.08</t>
  </si>
  <si>
    <t>11:00 2024.05.08</t>
  </si>
  <si>
    <t>ТП-72</t>
  </si>
  <si>
    <t>09:00 2024.05.13</t>
  </si>
  <si>
    <t>11:00 2024.05.13</t>
  </si>
  <si>
    <t>КЛ-0,38кВ, ТП124 ф.4-опора №21В</t>
  </si>
  <si>
    <t>09:30 2024.05.13</t>
  </si>
  <si>
    <t>КЛ-0,38кВ, ТП124 ф.4-опора №21в</t>
  </si>
  <si>
    <t>Акт №30 от 2024.05.13</t>
  </si>
  <si>
    <t>КЛ-0,38кВ, ТП6 ф.1 ф.6</t>
  </si>
  <si>
    <t>10:30 2024.05.13</t>
  </si>
  <si>
    <t>11:30 2024.05.13</t>
  </si>
  <si>
    <t>ТП-318</t>
  </si>
  <si>
    <t>10:00 2024.05.14</t>
  </si>
  <si>
    <t>12:00 2024.05.14</t>
  </si>
  <si>
    <t>ТП-150</t>
  </si>
  <si>
    <t>16:00 2024.05.14</t>
  </si>
  <si>
    <t>КЛ-0,38кВ, ТП163 ф.6 ф.8</t>
  </si>
  <si>
    <t>10:00 2024.05.15</t>
  </si>
  <si>
    <t>14:00 2024.05.15</t>
  </si>
  <si>
    <t>ТП-409</t>
  </si>
  <si>
    <t>12:00 2024.05.15</t>
  </si>
  <si>
    <t>10:30 2024.05.15</t>
  </si>
  <si>
    <t>13:30 2024.05.15</t>
  </si>
  <si>
    <t>ТП-74</t>
  </si>
  <si>
    <t>10:00 2024.05.16</t>
  </si>
  <si>
    <t>12:00 2024.05.16</t>
  </si>
  <si>
    <t>14:00 2024.05.16</t>
  </si>
  <si>
    <t>09:30 2024.05.16</t>
  </si>
  <si>
    <t>12:30 2024.05.16</t>
  </si>
  <si>
    <t>ТП-22</t>
  </si>
  <si>
    <t>10:00 2024.05.17</t>
  </si>
  <si>
    <t>12:00 2024.05.17</t>
  </si>
  <si>
    <t>ТП137</t>
  </si>
  <si>
    <t>11:00 2024.05.17</t>
  </si>
  <si>
    <t>16:00 2024.05.17</t>
  </si>
  <si>
    <t>КВЛ</t>
  </si>
  <si>
    <t>ПС Селехово ф.3-ТП153</t>
  </si>
  <si>
    <t>17:05 2024.05.18</t>
  </si>
  <si>
    <t>17:50 2024.05.18</t>
  </si>
  <si>
    <t>ТП153, ТП156, ТП212, ТП211, ТП217, ТП209, ТП216, ТП219</t>
  </si>
  <si>
    <t>Акт №31 от 2024.05.20</t>
  </si>
  <si>
    <t>КЛ-6кВ, ТП154-ТП151</t>
  </si>
  <si>
    <t>11:50 2024.05.20</t>
  </si>
  <si>
    <t>13:10 2024.05.20</t>
  </si>
  <si>
    <t>ТП160, ТП154, ТП151, ТП145, ТП158</t>
  </si>
  <si>
    <t>Детский сад</t>
  </si>
  <si>
    <t>Акт №32 от 2024.05.20</t>
  </si>
  <si>
    <t>ТП-109</t>
  </si>
  <si>
    <t>13:30 2024.05.20</t>
  </si>
  <si>
    <t>16:00 2024.05.20</t>
  </si>
  <si>
    <t>09:30 2024.05.20</t>
  </si>
  <si>
    <t>12:30 2024.05.20</t>
  </si>
  <si>
    <t>09:00 2024.05.21</t>
  </si>
  <si>
    <t>11:00 2024.05.21</t>
  </si>
  <si>
    <t>КЛ-0,38кВ, РП-2ф.16-КУ №3 Моторостроителей д.2а</t>
  </si>
  <si>
    <t>10:00 2024.05.21</t>
  </si>
  <si>
    <t>КЛ-0,38кВ, РП-2 ф.16-КУ №3 Моторостроителей д.2а</t>
  </si>
  <si>
    <t>Акт №33 от 2024.05.21</t>
  </si>
  <si>
    <t>ТП-321</t>
  </si>
  <si>
    <t>09:00 2024.05.22</t>
  </si>
  <si>
    <t>11:00 2024.05.22</t>
  </si>
  <si>
    <t>09:30 2024.05.22</t>
  </si>
  <si>
    <t>13:30 2024.05.22</t>
  </si>
  <si>
    <t>ТП124</t>
  </si>
  <si>
    <t>09:40 2024.05.23</t>
  </si>
  <si>
    <t>12:40 2024.05.23</t>
  </si>
  <si>
    <t>13:20 2024.05.23</t>
  </si>
  <si>
    <t>13:25 2024.05.23</t>
  </si>
  <si>
    <t>ТП-9, ТП10, ТП11, ТП16т1, ТП40т2, ТП7, ТП6т2, ТП14т1</t>
  </si>
  <si>
    <t>ОСВ-1</t>
  </si>
  <si>
    <t xml:space="preserve"> Музей , торгово офисное здание, банк</t>
  </si>
  <si>
    <t>Акт №34 от 2024.05.23</t>
  </si>
  <si>
    <t>КЛ-0,38 кВ, КУ№1 ул.Славвского д.4 -КУ №2 ул. Желябова д.18</t>
  </si>
  <si>
    <t>11:15 2024.05.25</t>
  </si>
  <si>
    <t>КЛ-0,38кВ, Н. Космонавтов д.5, Славского д.4, Желябова д.18</t>
  </si>
  <si>
    <t>Акт №35 от 2024.05.27</t>
  </si>
  <si>
    <t>КЛ-6кВ,ТП4 Вымпел - ТП381, ТП380</t>
  </si>
  <si>
    <t>11:50 2024.05.25</t>
  </si>
  <si>
    <t>КЛ-6кВ, ТП4 Вымпел - ТП381, ТП382</t>
  </si>
  <si>
    <t>Акт №36 от 2024.05.27</t>
  </si>
  <si>
    <t>КЛ-10кВ, ТП474 ф.1-Т1</t>
  </si>
  <si>
    <t>14:35 2024.05.25</t>
  </si>
  <si>
    <t>15:30 2024.05.25</t>
  </si>
  <si>
    <t>ТП409, ТП410, ТП478, ТП474, ТП480</t>
  </si>
  <si>
    <t>ООО Полимерпласт</t>
  </si>
  <si>
    <t>Акт №37 от 2024.05.27</t>
  </si>
  <si>
    <t>КВЛ-0,38кВ, ТП-163 ф.8</t>
  </si>
  <si>
    <t>10:00 2024.05.27</t>
  </si>
  <si>
    <t>14:00 2024.05.27</t>
  </si>
  <si>
    <t>КВЛ-0,38кВ, ТП-59  ф.5</t>
  </si>
  <si>
    <t>17:10 2024.05.27</t>
  </si>
  <si>
    <t>19:50 2024.05.27</t>
  </si>
  <si>
    <t>КВЛ-0,38кВ, ТП-59 ф.5, ф.1, ф.2, ф.3, ф.4, ф.12</t>
  </si>
  <si>
    <t>Тюрьма ввод1, ЗАО Амрекс</t>
  </si>
  <si>
    <t>Акт №38 от 2024.05.27</t>
  </si>
  <si>
    <t>4.10</t>
  </si>
  <si>
    <t>ВЛ-0,38кВ, ТП-163 ф.6</t>
  </si>
  <si>
    <t>10:00 2024.05.28</t>
  </si>
  <si>
    <t>14:00 2024.05.28</t>
  </si>
  <si>
    <t>КВЛ-0,38кВ, ТП-163 ф.6</t>
  </si>
  <si>
    <t>ВЛ-0,38кВ, ТП-112 ф.2</t>
  </si>
  <si>
    <t>15:00 2024.05.28</t>
  </si>
  <si>
    <t>КВЛ-0,38кВ, ТП-112 ф.2</t>
  </si>
  <si>
    <t>ВЛ-0,38кВ, ТП-124 ф.2, ф.4</t>
  </si>
  <si>
    <t>10:00 2024.05.30</t>
  </si>
  <si>
    <t>15:00 2024.05.30</t>
  </si>
  <si>
    <t>ТП-2 ф.16</t>
  </si>
  <si>
    <t>12:00 2024.05.30</t>
  </si>
  <si>
    <t>09:30 2024.05.31</t>
  </si>
  <si>
    <t>14:30 2024.05.31</t>
  </si>
  <si>
    <t>13:45 2024.05.25</t>
  </si>
  <si>
    <t>09:30 2024.05.21</t>
  </si>
  <si>
    <t>13:30 2024.05.21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</si>
</sst>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9">
    <xf numFmtId="0" fontId="0" fillId="0" borderId="0"/>
    <xf numFmtId="0" fontId="18" fillId="0" borderId="0"/>
    <xf numFmtId="0" fontId="18" fillId="0" borderId="0"/>
    <xf numFmtId="0" fontId="2" fillId="2" borderId="0" applyNumberFormat="0" applyBorder="0" applyAlignment="0" applyProtection="0"/>
    <xf numFmtId="0" fontId="19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</cellStyleXfs>
  <cellXfs count="78">
    <xf numFmtId="0" fontId="0" fillId="0" borderId="0" xfId="0"/>
    <xf numFmtId="0" fontId="4" fillId="0" borderId="0" xfId="0" applyFont="1" applyFill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13" xfId="0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49" fontId="9" fillId="0" borderId="22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16" fontId="11" fillId="0" borderId="22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49" fontId="12" fillId="3" borderId="22" xfId="0" applyNumberFormat="1" applyFont="1" applyFill="1" applyBorder="1" applyAlignment="1">
      <alignment horizontal="center" vertical="center" wrapText="1"/>
    </xf>
    <xf numFmtId="164" fontId="12" fillId="0" borderId="22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64" fontId="12" fillId="0" borderId="14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49" fontId="11" fillId="0" borderId="22" xfId="0" applyNumberFormat="1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/>
    <xf numFmtId="49" fontId="11" fillId="0" borderId="22" xfId="0" applyNumberFormat="1" applyFont="1" applyFill="1" applyBorder="1"/>
    <xf numFmtId="1" fontId="12" fillId="0" borderId="20" xfId="0" applyNumberFormat="1" applyFont="1" applyFill="1" applyBorder="1" applyAlignment="1">
      <alignment horizontal="center" vertical="center"/>
    </xf>
    <xf numFmtId="0" fontId="11" fillId="0" borderId="0" xfId="0" applyFont="1" applyFill="1"/>
    <xf numFmtId="49" fontId="11" fillId="0" borderId="0" xfId="0" applyNumberFormat="1" applyFont="1" applyFill="1"/>
    <xf numFmtId="49" fontId="4" fillId="0" borderId="0" xfId="0" applyNumberFormat="1" applyFont="1" applyFill="1"/>
    <xf numFmtId="0" fontId="3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0" fillId="0" borderId="19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56"/>
  <sheetViews>
    <sheetView tabSelected="1" topLeftCell="A6" zoomScaleNormal="100" zoomScaleSheetLayoutView="88" workbookViewId="0">
      <pane xSplit="1" ySplit="5" topLeftCell="B38" activePane="bottomRight" state="frozen"/>
      <selection activeCell="L93" sqref="L93"/>
      <selection pane="topRight" activeCell="L93" sqref="L93"/>
      <selection pane="bottomLeft" activeCell="L93" sqref="L93"/>
      <selection pane="bottomRight" activeCell="G41" sqref="G41"/>
    </sheetView>
  </sheetViews>
  <sheetFormatPr defaultColWidth="9.140625" defaultRowHeight="16.5" x14ac:dyDescent="0.3"/>
  <cols>
    <col min="1" max="1" width="9.140625" style="1"/>
    <col min="2" max="2" width="18.28515625" style="1" customWidth="1"/>
    <col min="3" max="3" width="6.5703125" style="1" customWidth="1"/>
    <col min="4" max="4" width="14.5703125" style="1" customWidth="1"/>
    <col min="5" max="5" width="6.7109375" style="1" customWidth="1"/>
    <col min="6" max="7" width="12.140625" style="1" customWidth="1"/>
    <col min="8" max="8" width="4.85546875" style="1" customWidth="1"/>
    <col min="9" max="9" width="8.28515625" style="1" customWidth="1"/>
    <col min="10" max="10" width="15.140625" style="1" customWidth="1"/>
    <col min="11" max="12" width="9.140625" style="1" customWidth="1"/>
    <col min="13" max="13" width="7.7109375" style="1" customWidth="1"/>
    <col min="14" max="14" width="6.5703125" style="1" customWidth="1"/>
    <col min="15" max="15" width="6" style="1" customWidth="1"/>
    <col min="16" max="16" width="5.85546875" style="1" customWidth="1"/>
    <col min="17" max="17" width="6" style="1" customWidth="1"/>
    <col min="18" max="18" width="4.7109375" style="1" customWidth="1"/>
    <col min="19" max="19" width="4.5703125" style="1" customWidth="1"/>
    <col min="20" max="20" width="4.7109375" style="1" customWidth="1"/>
    <col min="21" max="22" width="9.140625" style="1" customWidth="1"/>
    <col min="23" max="23" width="8" style="1" customWidth="1"/>
    <col min="24" max="24" width="13.85546875" style="1" customWidth="1"/>
    <col min="25" max="25" width="9.140625" style="44" customWidth="1"/>
    <col min="26" max="26" width="9.140625" style="1" customWidth="1"/>
    <col min="27" max="16384" width="9.140625" style="1"/>
  </cols>
  <sheetData>
    <row r="1" spans="1:27" ht="57.75" customHeight="1" x14ac:dyDescent="0.3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X1" s="46" t="s">
        <v>0</v>
      </c>
      <c r="Y1" s="46"/>
      <c r="Z1" s="46"/>
      <c r="AA1" s="46"/>
    </row>
    <row r="2" spans="1:27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>
        <v>12</v>
      </c>
      <c r="P2" s="4" t="s">
        <v>2</v>
      </c>
      <c r="Q2" s="3">
        <v>2024</v>
      </c>
      <c r="R2" t="s">
        <v>3</v>
      </c>
      <c r="W2" s="5"/>
      <c r="X2" s="5"/>
      <c r="Y2" s="6"/>
      <c r="Z2" s="5"/>
      <c r="AA2" s="5"/>
    </row>
    <row r="3" spans="1:27" x14ac:dyDescent="0.3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7"/>
      <c r="V3" s="7"/>
      <c r="W3" s="7"/>
      <c r="X3" s="7"/>
      <c r="Y3" s="8"/>
      <c r="Z3" s="7"/>
      <c r="AA3" s="7"/>
    </row>
    <row r="4" spans="1:27" x14ac:dyDescent="0.3">
      <c r="A4" s="48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7"/>
      <c r="V4" s="7"/>
      <c r="W4" s="7"/>
      <c r="X4" s="7"/>
      <c r="Y4" s="8"/>
      <c r="Z4" s="7"/>
      <c r="AA4" s="7"/>
    </row>
    <row r="5" spans="1:27" s="13" customFormat="1" ht="27.75" customHeight="1" thickBot="1" x14ac:dyDescent="0.35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/>
      <c r="U5" s="11"/>
      <c r="V5" s="11"/>
      <c r="W5" s="11"/>
      <c r="X5" s="11"/>
      <c r="Y5" s="12"/>
      <c r="Z5" s="11"/>
      <c r="AA5" s="11"/>
    </row>
    <row r="6" spans="1:27" ht="32.25" customHeight="1" thickBot="1" x14ac:dyDescent="0.35">
      <c r="A6" s="50" t="s">
        <v>5</v>
      </c>
      <c r="B6" s="51"/>
      <c r="C6" s="51"/>
      <c r="D6" s="51"/>
      <c r="E6" s="51"/>
      <c r="F6" s="51"/>
      <c r="G6" s="51"/>
      <c r="H6" s="51"/>
      <c r="I6" s="52"/>
      <c r="J6" s="51" t="s">
        <v>6</v>
      </c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3"/>
      <c r="W6" s="54" t="s">
        <v>7</v>
      </c>
      <c r="X6" s="56" t="s">
        <v>8</v>
      </c>
      <c r="Y6" s="57"/>
      <c r="Z6" s="58"/>
      <c r="AA6" s="62" t="s">
        <v>9</v>
      </c>
    </row>
    <row r="7" spans="1:27" ht="171.75" customHeight="1" thickBot="1" x14ac:dyDescent="0.35">
      <c r="A7" s="64" t="s">
        <v>10</v>
      </c>
      <c r="B7" s="66" t="s">
        <v>11</v>
      </c>
      <c r="C7" s="64" t="s">
        <v>12</v>
      </c>
      <c r="D7" s="64" t="s">
        <v>13</v>
      </c>
      <c r="E7" s="64" t="s">
        <v>14</v>
      </c>
      <c r="F7" s="64" t="s">
        <v>15</v>
      </c>
      <c r="G7" s="64" t="s">
        <v>16</v>
      </c>
      <c r="H7" s="64" t="s">
        <v>17</v>
      </c>
      <c r="I7" s="64" t="s">
        <v>18</v>
      </c>
      <c r="J7" s="71" t="s">
        <v>19</v>
      </c>
      <c r="K7" s="64" t="s">
        <v>20</v>
      </c>
      <c r="L7" s="64" t="s">
        <v>21</v>
      </c>
      <c r="M7" s="72" t="s">
        <v>22</v>
      </c>
      <c r="N7" s="73"/>
      <c r="O7" s="73"/>
      <c r="P7" s="73"/>
      <c r="Q7" s="73"/>
      <c r="R7" s="73"/>
      <c r="S7" s="73"/>
      <c r="T7" s="73"/>
      <c r="U7" s="74"/>
      <c r="V7" s="64" t="s">
        <v>23</v>
      </c>
      <c r="W7" s="55"/>
      <c r="X7" s="59"/>
      <c r="Y7" s="60"/>
      <c r="Z7" s="61"/>
      <c r="AA7" s="63"/>
    </row>
    <row r="8" spans="1:27" ht="63.75" customHeight="1" thickBot="1" x14ac:dyDescent="0.35">
      <c r="A8" s="65"/>
      <c r="B8" s="65"/>
      <c r="C8" s="65"/>
      <c r="D8" s="65"/>
      <c r="E8" s="65"/>
      <c r="F8" s="65"/>
      <c r="G8" s="65"/>
      <c r="H8" s="65"/>
      <c r="I8" s="65"/>
      <c r="J8" s="63"/>
      <c r="K8" s="65"/>
      <c r="L8" s="65"/>
      <c r="M8" s="75" t="s">
        <v>24</v>
      </c>
      <c r="N8" s="72" t="s">
        <v>25</v>
      </c>
      <c r="O8" s="73"/>
      <c r="P8" s="74"/>
      <c r="Q8" s="72" t="s">
        <v>26</v>
      </c>
      <c r="R8" s="73"/>
      <c r="S8" s="73"/>
      <c r="T8" s="74"/>
      <c r="U8" s="75" t="s">
        <v>27</v>
      </c>
      <c r="V8" s="65"/>
      <c r="W8" s="55"/>
      <c r="X8" s="67" t="s">
        <v>28</v>
      </c>
      <c r="Y8" s="69" t="s">
        <v>29</v>
      </c>
      <c r="Z8" s="64" t="s">
        <v>30</v>
      </c>
      <c r="AA8" s="63"/>
    </row>
    <row r="9" spans="1:27" ht="73.5" customHeight="1" thickBot="1" x14ac:dyDescent="0.35">
      <c r="A9" s="65"/>
      <c r="B9" s="65"/>
      <c r="C9" s="65"/>
      <c r="D9" s="65"/>
      <c r="E9" s="65"/>
      <c r="F9" s="65"/>
      <c r="G9" s="65"/>
      <c r="H9" s="65"/>
      <c r="I9" s="65"/>
      <c r="J9" s="63"/>
      <c r="K9" s="65"/>
      <c r="L9" s="65"/>
      <c r="M9" s="76"/>
      <c r="N9" s="14" t="s">
        <v>31</v>
      </c>
      <c r="O9" s="14" t="s">
        <v>32</v>
      </c>
      <c r="P9" s="14" t="s">
        <v>33</v>
      </c>
      <c r="Q9" s="14" t="s">
        <v>34</v>
      </c>
      <c r="R9" s="14" t="s">
        <v>35</v>
      </c>
      <c r="S9" s="14" t="s">
        <v>36</v>
      </c>
      <c r="T9" s="14" t="s">
        <v>37</v>
      </c>
      <c r="U9" s="77"/>
      <c r="V9" s="65"/>
      <c r="W9" s="55"/>
      <c r="X9" s="68"/>
      <c r="Y9" s="70"/>
      <c r="Z9" s="65"/>
      <c r="AA9" s="63"/>
    </row>
    <row r="10" spans="1:27" s="17" customFormat="1" ht="17.25" thickBot="1" x14ac:dyDescent="0.3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12</v>
      </c>
      <c r="K10" s="15">
        <v>13</v>
      </c>
      <c r="L10" s="15">
        <v>14</v>
      </c>
      <c r="M10" s="15">
        <v>15</v>
      </c>
      <c r="N10" s="15">
        <v>16</v>
      </c>
      <c r="O10" s="15">
        <v>17</v>
      </c>
      <c r="P10" s="15">
        <v>18</v>
      </c>
      <c r="Q10" s="15">
        <v>19</v>
      </c>
      <c r="R10" s="15">
        <v>20</v>
      </c>
      <c r="S10" s="15">
        <v>21</v>
      </c>
      <c r="T10" s="15">
        <v>22</v>
      </c>
      <c r="U10" s="15">
        <v>23</v>
      </c>
      <c r="V10" s="15">
        <v>24</v>
      </c>
      <c r="W10" s="15">
        <v>25</v>
      </c>
      <c r="X10" s="15">
        <v>26</v>
      </c>
      <c r="Y10" s="16">
        <v>27</v>
      </c>
      <c r="Z10" s="15">
        <v>28</v>
      </c>
      <c r="AA10" s="15">
        <v>29</v>
      </c>
    </row>
    <row r="11" spans="1:27" ht="36.75" thickBot="1" x14ac:dyDescent="0.35">
      <c r="A11" s="18">
        <v>159</v>
      </c>
      <c r="B11" s="19" t="s">
        <v>4</v>
      </c>
      <c r="C11" s="19" t="s">
        <v>41</v>
      </c>
      <c r="D11" s="19" t="s">
        <v>53</v>
      </c>
      <c r="E11" s="27" t="s">
        <v>42</v>
      </c>
      <c r="F11" s="30" t="s">
        <v>54</v>
      </c>
      <c r="G11" s="21" t="s">
        <v>55</v>
      </c>
      <c r="H11" s="20" t="s">
        <v>40</v>
      </c>
      <c r="I11" s="31">
        <v>2</v>
      </c>
      <c r="J11" s="38" t="s">
        <v>53</v>
      </c>
      <c r="K11" s="20">
        <v>0</v>
      </c>
      <c r="L11" s="20">
        <v>0</v>
      </c>
      <c r="M11" s="22">
        <f t="shared" ref="M11:M27" si="0">N11+O11+P11</f>
        <v>7</v>
      </c>
      <c r="N11" s="20">
        <v>0</v>
      </c>
      <c r="O11" s="28">
        <v>0</v>
      </c>
      <c r="P11" s="23">
        <f t="shared" ref="P11:P18" si="1">Q11+R11+S11+T11-O11</f>
        <v>7</v>
      </c>
      <c r="Q11" s="28">
        <v>0</v>
      </c>
      <c r="R11" s="28">
        <v>0</v>
      </c>
      <c r="S11" s="20">
        <v>0</v>
      </c>
      <c r="T11" s="20">
        <v>7</v>
      </c>
      <c r="U11" s="20">
        <v>0</v>
      </c>
      <c r="V11" s="20">
        <v>55</v>
      </c>
      <c r="W11" s="32"/>
      <c r="X11" s="32"/>
      <c r="Y11" s="33"/>
      <c r="Z11" s="33"/>
      <c r="AA11" s="32">
        <v>1</v>
      </c>
    </row>
    <row r="12" spans="1:27" ht="36.75" thickBot="1" x14ac:dyDescent="0.35">
      <c r="A12" s="25">
        <v>160</v>
      </c>
      <c r="B12" s="34" t="s">
        <v>4</v>
      </c>
      <c r="C12" s="20" t="s">
        <v>38</v>
      </c>
      <c r="D12" s="20" t="s">
        <v>56</v>
      </c>
      <c r="E12" s="26" t="s">
        <v>39</v>
      </c>
      <c r="F12" s="30" t="s">
        <v>57</v>
      </c>
      <c r="G12" s="21" t="s">
        <v>58</v>
      </c>
      <c r="H12" s="20" t="s">
        <v>40</v>
      </c>
      <c r="I12" s="35">
        <v>1</v>
      </c>
      <c r="J12" s="29" t="s">
        <v>56</v>
      </c>
      <c r="K12" s="20">
        <v>0</v>
      </c>
      <c r="L12" s="20">
        <v>0</v>
      </c>
      <c r="M12" s="22">
        <f t="shared" si="0"/>
        <v>35</v>
      </c>
      <c r="N12" s="20">
        <v>0</v>
      </c>
      <c r="O12" s="28">
        <v>0</v>
      </c>
      <c r="P12" s="23">
        <f t="shared" si="1"/>
        <v>35</v>
      </c>
      <c r="Q12" s="28">
        <v>0</v>
      </c>
      <c r="R12" s="28">
        <v>0</v>
      </c>
      <c r="S12" s="20">
        <v>0</v>
      </c>
      <c r="T12" s="20">
        <v>35</v>
      </c>
      <c r="U12" s="20">
        <v>0</v>
      </c>
      <c r="V12" s="20">
        <v>35</v>
      </c>
      <c r="W12" s="36"/>
      <c r="X12" s="36"/>
      <c r="Y12" s="37"/>
      <c r="Z12" s="36"/>
      <c r="AA12" s="36">
        <v>1</v>
      </c>
    </row>
    <row r="13" spans="1:27" ht="36.75" thickBot="1" x14ac:dyDescent="0.35">
      <c r="A13" s="18">
        <v>161</v>
      </c>
      <c r="B13" s="34" t="s">
        <v>4</v>
      </c>
      <c r="C13" s="19" t="s">
        <v>41</v>
      </c>
      <c r="D13" s="19" t="s">
        <v>59</v>
      </c>
      <c r="E13" s="27" t="s">
        <v>42</v>
      </c>
      <c r="F13" s="30" t="s">
        <v>60</v>
      </c>
      <c r="G13" s="21" t="s">
        <v>61</v>
      </c>
      <c r="H13" s="20" t="s">
        <v>40</v>
      </c>
      <c r="I13" s="36">
        <v>2</v>
      </c>
      <c r="J13" s="38" t="s">
        <v>59</v>
      </c>
      <c r="K13" s="20">
        <v>0</v>
      </c>
      <c r="L13" s="20">
        <v>0</v>
      </c>
      <c r="M13" s="22">
        <f t="shared" si="0"/>
        <v>77</v>
      </c>
      <c r="N13" s="20">
        <v>0</v>
      </c>
      <c r="O13" s="28">
        <v>0</v>
      </c>
      <c r="P13" s="23">
        <f t="shared" si="1"/>
        <v>77</v>
      </c>
      <c r="Q13" s="28">
        <v>0</v>
      </c>
      <c r="R13" s="28">
        <v>0</v>
      </c>
      <c r="S13" s="20">
        <v>0</v>
      </c>
      <c r="T13" s="20">
        <v>77</v>
      </c>
      <c r="U13" s="20">
        <v>0</v>
      </c>
      <c r="V13" s="20">
        <v>120</v>
      </c>
      <c r="W13" s="36"/>
      <c r="X13" s="36"/>
      <c r="Y13" s="37"/>
      <c r="Z13" s="36"/>
      <c r="AA13" s="36">
        <v>1</v>
      </c>
    </row>
    <row r="14" spans="1:27" ht="48.75" thickBot="1" x14ac:dyDescent="0.35">
      <c r="A14" s="25">
        <v>162</v>
      </c>
      <c r="B14" s="34" t="s">
        <v>4</v>
      </c>
      <c r="C14" s="19" t="s">
        <v>38</v>
      </c>
      <c r="D14" s="20" t="s">
        <v>62</v>
      </c>
      <c r="E14" s="27" t="s">
        <v>42</v>
      </c>
      <c r="F14" s="30" t="s">
        <v>63</v>
      </c>
      <c r="G14" s="21" t="s">
        <v>64</v>
      </c>
      <c r="H14" s="20" t="s">
        <v>45</v>
      </c>
      <c r="I14" s="36">
        <v>1.33</v>
      </c>
      <c r="J14" s="29" t="s">
        <v>65</v>
      </c>
      <c r="K14" s="20">
        <v>0</v>
      </c>
      <c r="L14" s="20" t="s">
        <v>66</v>
      </c>
      <c r="M14" s="22">
        <f t="shared" si="0"/>
        <v>111</v>
      </c>
      <c r="N14" s="20">
        <v>0</v>
      </c>
      <c r="O14" s="28">
        <v>2</v>
      </c>
      <c r="P14" s="23">
        <f t="shared" si="1"/>
        <v>109</v>
      </c>
      <c r="Q14" s="28">
        <v>0</v>
      </c>
      <c r="R14" s="28">
        <v>0</v>
      </c>
      <c r="S14" s="20">
        <v>2</v>
      </c>
      <c r="T14" s="20">
        <v>109</v>
      </c>
      <c r="U14" s="20">
        <v>0</v>
      </c>
      <c r="V14" s="20">
        <v>200</v>
      </c>
      <c r="W14" s="36"/>
      <c r="X14" s="19" t="s">
        <v>67</v>
      </c>
      <c r="Y14" s="24" t="s">
        <v>46</v>
      </c>
      <c r="Z14" s="24" t="s">
        <v>47</v>
      </c>
      <c r="AA14" s="36">
        <v>1</v>
      </c>
    </row>
    <row r="15" spans="1:27" ht="36.75" thickBot="1" x14ac:dyDescent="0.35">
      <c r="A15" s="18">
        <v>163</v>
      </c>
      <c r="B15" s="34" t="s">
        <v>4</v>
      </c>
      <c r="C15" s="19" t="s">
        <v>38</v>
      </c>
      <c r="D15" s="20" t="s">
        <v>68</v>
      </c>
      <c r="E15" s="26" t="s">
        <v>39</v>
      </c>
      <c r="F15" s="30" t="s">
        <v>69</v>
      </c>
      <c r="G15" s="21" t="s">
        <v>70</v>
      </c>
      <c r="H15" s="20" t="s">
        <v>40</v>
      </c>
      <c r="I15" s="36">
        <v>1</v>
      </c>
      <c r="J15" s="29" t="s">
        <v>68</v>
      </c>
      <c r="K15" s="20">
        <v>0</v>
      </c>
      <c r="L15" s="20">
        <v>0</v>
      </c>
      <c r="M15" s="22">
        <f t="shared" si="0"/>
        <v>2</v>
      </c>
      <c r="N15" s="20">
        <v>0</v>
      </c>
      <c r="O15" s="28">
        <v>0</v>
      </c>
      <c r="P15" s="23">
        <f t="shared" si="1"/>
        <v>2</v>
      </c>
      <c r="Q15" s="28">
        <v>0</v>
      </c>
      <c r="R15" s="28">
        <v>0</v>
      </c>
      <c r="S15" s="20">
        <v>0</v>
      </c>
      <c r="T15" s="20">
        <v>2</v>
      </c>
      <c r="U15" s="20">
        <v>0</v>
      </c>
      <c r="V15" s="20">
        <v>10</v>
      </c>
      <c r="W15" s="36"/>
      <c r="X15" s="36"/>
      <c r="Y15" s="37"/>
      <c r="Z15" s="36"/>
      <c r="AA15" s="36">
        <v>1</v>
      </c>
    </row>
    <row r="16" spans="1:27" ht="48.75" thickBot="1" x14ac:dyDescent="0.35">
      <c r="A16" s="25">
        <v>164</v>
      </c>
      <c r="B16" s="34" t="s">
        <v>4</v>
      </c>
      <c r="C16" s="19" t="s">
        <v>38</v>
      </c>
      <c r="D16" s="20" t="s">
        <v>71</v>
      </c>
      <c r="E16" s="27" t="s">
        <v>42</v>
      </c>
      <c r="F16" s="30" t="s">
        <v>72</v>
      </c>
      <c r="G16" s="21" t="s">
        <v>73</v>
      </c>
      <c r="H16" s="20" t="s">
        <v>45</v>
      </c>
      <c r="I16" s="36">
        <v>1.75</v>
      </c>
      <c r="J16" s="29" t="s">
        <v>74</v>
      </c>
      <c r="K16" s="20">
        <v>0</v>
      </c>
      <c r="L16" s="20" t="s">
        <v>75</v>
      </c>
      <c r="M16" s="22">
        <f t="shared" si="0"/>
        <v>660</v>
      </c>
      <c r="N16" s="20">
        <v>0</v>
      </c>
      <c r="O16" s="28">
        <v>3</v>
      </c>
      <c r="P16" s="23">
        <f t="shared" si="1"/>
        <v>657</v>
      </c>
      <c r="Q16" s="28">
        <v>0</v>
      </c>
      <c r="R16" s="28">
        <v>0</v>
      </c>
      <c r="S16" s="20">
        <v>15</v>
      </c>
      <c r="T16" s="20">
        <v>645</v>
      </c>
      <c r="U16" s="20">
        <v>0</v>
      </c>
      <c r="V16" s="20">
        <v>500</v>
      </c>
      <c r="W16" s="36"/>
      <c r="X16" s="19" t="s">
        <v>76</v>
      </c>
      <c r="Y16" s="24" t="s">
        <v>46</v>
      </c>
      <c r="Z16" s="24" t="s">
        <v>47</v>
      </c>
      <c r="AA16" s="36">
        <v>1</v>
      </c>
    </row>
    <row r="17" spans="1:27" ht="60.75" thickBot="1" x14ac:dyDescent="0.35">
      <c r="A17" s="18">
        <v>165</v>
      </c>
      <c r="B17" s="34" t="s">
        <v>4</v>
      </c>
      <c r="C17" s="19" t="s">
        <v>44</v>
      </c>
      <c r="D17" s="20" t="s">
        <v>77</v>
      </c>
      <c r="E17" s="27" t="s">
        <v>42</v>
      </c>
      <c r="F17" s="30" t="s">
        <v>78</v>
      </c>
      <c r="G17" s="21" t="s">
        <v>79</v>
      </c>
      <c r="H17" s="20" t="s">
        <v>45</v>
      </c>
      <c r="I17" s="36">
        <v>0.75</v>
      </c>
      <c r="J17" s="29" t="s">
        <v>80</v>
      </c>
      <c r="K17" s="20">
        <v>0</v>
      </c>
      <c r="L17" s="20" t="s">
        <v>81</v>
      </c>
      <c r="M17" s="22">
        <f t="shared" si="0"/>
        <v>253</v>
      </c>
      <c r="N17" s="20">
        <v>0</v>
      </c>
      <c r="O17" s="28">
        <v>2</v>
      </c>
      <c r="P17" s="23">
        <f t="shared" si="1"/>
        <v>251</v>
      </c>
      <c r="Q17" s="28">
        <v>0</v>
      </c>
      <c r="R17" s="28">
        <v>0</v>
      </c>
      <c r="S17" s="20">
        <v>17</v>
      </c>
      <c r="T17" s="20">
        <v>236</v>
      </c>
      <c r="U17" s="20">
        <v>0</v>
      </c>
      <c r="V17" s="20">
        <v>340</v>
      </c>
      <c r="W17" s="36"/>
      <c r="X17" s="19" t="s">
        <v>82</v>
      </c>
      <c r="Y17" s="24" t="s">
        <v>48</v>
      </c>
      <c r="Z17" s="24" t="s">
        <v>49</v>
      </c>
      <c r="AA17" s="36">
        <v>1</v>
      </c>
    </row>
    <row r="18" spans="1:27" ht="36.75" thickBot="1" x14ac:dyDescent="0.35">
      <c r="A18" s="25">
        <v>166</v>
      </c>
      <c r="B18" s="34" t="s">
        <v>4</v>
      </c>
      <c r="C18" s="19" t="s">
        <v>41</v>
      </c>
      <c r="D18" s="19" t="s">
        <v>83</v>
      </c>
      <c r="E18" s="27" t="s">
        <v>42</v>
      </c>
      <c r="F18" s="30" t="s">
        <v>84</v>
      </c>
      <c r="G18" s="21" t="s">
        <v>85</v>
      </c>
      <c r="H18" s="20" t="s">
        <v>40</v>
      </c>
      <c r="I18" s="36">
        <v>2</v>
      </c>
      <c r="J18" s="38" t="s">
        <v>83</v>
      </c>
      <c r="K18" s="20">
        <v>0</v>
      </c>
      <c r="L18" s="20">
        <v>0</v>
      </c>
      <c r="M18" s="22">
        <f t="shared" si="0"/>
        <v>41</v>
      </c>
      <c r="N18" s="20">
        <v>0</v>
      </c>
      <c r="O18" s="28">
        <v>0</v>
      </c>
      <c r="P18" s="23">
        <f t="shared" si="1"/>
        <v>41</v>
      </c>
      <c r="Q18" s="28">
        <v>0</v>
      </c>
      <c r="R18" s="28">
        <v>0</v>
      </c>
      <c r="S18" s="20">
        <v>1</v>
      </c>
      <c r="T18" s="20">
        <v>40</v>
      </c>
      <c r="U18" s="36">
        <v>0</v>
      </c>
      <c r="V18" s="36">
        <v>100</v>
      </c>
      <c r="W18" s="36"/>
      <c r="X18" s="36"/>
      <c r="Y18" s="37"/>
      <c r="Z18" s="36"/>
      <c r="AA18" s="36">
        <v>1</v>
      </c>
    </row>
    <row r="19" spans="1:27" ht="36.75" thickBot="1" x14ac:dyDescent="0.35">
      <c r="A19" s="18">
        <v>167</v>
      </c>
      <c r="B19" s="34" t="s">
        <v>4</v>
      </c>
      <c r="C19" s="19" t="s">
        <v>41</v>
      </c>
      <c r="D19" s="19" t="s">
        <v>86</v>
      </c>
      <c r="E19" s="26" t="s">
        <v>39</v>
      </c>
      <c r="F19" s="30" t="s">
        <v>87</v>
      </c>
      <c r="G19" s="21" t="s">
        <v>88</v>
      </c>
      <c r="H19" s="20" t="s">
        <v>40</v>
      </c>
      <c r="I19" s="36">
        <v>2</v>
      </c>
      <c r="J19" s="38" t="s">
        <v>86</v>
      </c>
      <c r="K19" s="20">
        <v>0</v>
      </c>
      <c r="L19" s="20">
        <v>0</v>
      </c>
      <c r="M19" s="22">
        <f t="shared" si="0"/>
        <v>16</v>
      </c>
      <c r="N19" s="20">
        <v>0</v>
      </c>
      <c r="O19" s="28">
        <v>0</v>
      </c>
      <c r="P19" s="23">
        <f t="shared" ref="P19:P27" si="2">Q19+R19+S19+T19-O19</f>
        <v>16</v>
      </c>
      <c r="Q19" s="28">
        <v>0</v>
      </c>
      <c r="R19" s="28">
        <v>0</v>
      </c>
      <c r="S19" s="20">
        <v>0</v>
      </c>
      <c r="T19" s="20">
        <v>16</v>
      </c>
      <c r="U19" s="36">
        <v>0</v>
      </c>
      <c r="V19" s="36">
        <v>70</v>
      </c>
      <c r="W19" s="36"/>
      <c r="X19" s="36"/>
      <c r="Y19" s="37"/>
      <c r="Z19" s="36"/>
      <c r="AA19" s="36">
        <v>1</v>
      </c>
    </row>
    <row r="20" spans="1:27" ht="36.75" thickBot="1" x14ac:dyDescent="0.35">
      <c r="A20" s="25">
        <v>168</v>
      </c>
      <c r="B20" s="34" t="s">
        <v>4</v>
      </c>
      <c r="C20" s="19" t="s">
        <v>41</v>
      </c>
      <c r="D20" s="19" t="s">
        <v>89</v>
      </c>
      <c r="E20" s="27" t="s">
        <v>42</v>
      </c>
      <c r="F20" s="30" t="s">
        <v>90</v>
      </c>
      <c r="G20" s="21" t="s">
        <v>91</v>
      </c>
      <c r="H20" s="20" t="s">
        <v>40</v>
      </c>
      <c r="I20" s="36">
        <v>2</v>
      </c>
      <c r="J20" s="38" t="s">
        <v>89</v>
      </c>
      <c r="K20" s="20">
        <v>0</v>
      </c>
      <c r="L20" s="20">
        <v>0</v>
      </c>
      <c r="M20" s="22">
        <f t="shared" si="0"/>
        <v>15</v>
      </c>
      <c r="N20" s="20">
        <v>0</v>
      </c>
      <c r="O20" s="28">
        <v>0</v>
      </c>
      <c r="P20" s="23">
        <f t="shared" si="2"/>
        <v>15</v>
      </c>
      <c r="Q20" s="28">
        <v>0</v>
      </c>
      <c r="R20" s="28">
        <v>0</v>
      </c>
      <c r="S20" s="20">
        <v>0</v>
      </c>
      <c r="T20" s="20">
        <v>15</v>
      </c>
      <c r="U20" s="36">
        <v>0</v>
      </c>
      <c r="V20" s="36">
        <v>125</v>
      </c>
      <c r="W20" s="39"/>
      <c r="X20" s="39"/>
      <c r="Y20" s="40"/>
      <c r="Z20" s="39"/>
      <c r="AA20" s="36">
        <v>1</v>
      </c>
    </row>
    <row r="21" spans="1:27" ht="36.75" thickBot="1" x14ac:dyDescent="0.35">
      <c r="A21" s="18">
        <v>169</v>
      </c>
      <c r="B21" s="34" t="s">
        <v>4</v>
      </c>
      <c r="C21" s="19" t="s">
        <v>41</v>
      </c>
      <c r="D21" s="19" t="s">
        <v>92</v>
      </c>
      <c r="E21" s="27" t="s">
        <v>42</v>
      </c>
      <c r="F21" s="30" t="s">
        <v>93</v>
      </c>
      <c r="G21" s="21" t="s">
        <v>94</v>
      </c>
      <c r="H21" s="20" t="s">
        <v>40</v>
      </c>
      <c r="I21" s="36">
        <v>2</v>
      </c>
      <c r="J21" s="38" t="s">
        <v>92</v>
      </c>
      <c r="K21" s="20">
        <v>0</v>
      </c>
      <c r="L21" s="20">
        <v>0</v>
      </c>
      <c r="M21" s="22">
        <f t="shared" si="0"/>
        <v>48</v>
      </c>
      <c r="N21" s="20">
        <v>0</v>
      </c>
      <c r="O21" s="28">
        <v>0</v>
      </c>
      <c r="P21" s="23">
        <f t="shared" si="2"/>
        <v>48</v>
      </c>
      <c r="Q21" s="28">
        <v>0</v>
      </c>
      <c r="R21" s="28">
        <v>0</v>
      </c>
      <c r="S21" s="20">
        <v>3</v>
      </c>
      <c r="T21" s="20">
        <v>45</v>
      </c>
      <c r="U21" s="36">
        <v>0</v>
      </c>
      <c r="V21" s="36">
        <v>180</v>
      </c>
      <c r="W21" s="39"/>
      <c r="X21" s="39"/>
      <c r="Y21" s="40"/>
      <c r="Z21" s="39"/>
      <c r="AA21" s="36">
        <v>1</v>
      </c>
    </row>
    <row r="22" spans="1:27" ht="36.75" thickBot="1" x14ac:dyDescent="0.35">
      <c r="A22" s="25">
        <v>170</v>
      </c>
      <c r="B22" s="34" t="s">
        <v>4</v>
      </c>
      <c r="C22" s="19" t="s">
        <v>41</v>
      </c>
      <c r="D22" s="19" t="s">
        <v>95</v>
      </c>
      <c r="E22" s="27" t="s">
        <v>42</v>
      </c>
      <c r="F22" s="30" t="s">
        <v>96</v>
      </c>
      <c r="G22" s="21" t="s">
        <v>97</v>
      </c>
      <c r="H22" s="20" t="s">
        <v>40</v>
      </c>
      <c r="I22" s="36">
        <v>2</v>
      </c>
      <c r="J22" s="38" t="s">
        <v>95</v>
      </c>
      <c r="K22" s="20">
        <v>0</v>
      </c>
      <c r="L22" s="20">
        <v>0</v>
      </c>
      <c r="M22" s="22">
        <f t="shared" si="0"/>
        <v>26</v>
      </c>
      <c r="N22" s="20">
        <v>0</v>
      </c>
      <c r="O22" s="28">
        <v>0</v>
      </c>
      <c r="P22" s="23">
        <f t="shared" si="2"/>
        <v>26</v>
      </c>
      <c r="Q22" s="28">
        <v>0</v>
      </c>
      <c r="R22" s="28">
        <v>0</v>
      </c>
      <c r="S22" s="20">
        <v>5</v>
      </c>
      <c r="T22" s="20">
        <v>21</v>
      </c>
      <c r="U22" s="36">
        <v>0</v>
      </c>
      <c r="V22" s="36">
        <v>280</v>
      </c>
      <c r="W22" s="39"/>
      <c r="X22" s="39"/>
      <c r="Y22" s="40"/>
      <c r="Z22" s="39"/>
      <c r="AA22" s="36">
        <v>1</v>
      </c>
    </row>
    <row r="23" spans="1:27" ht="36.75" thickBot="1" x14ac:dyDescent="0.35">
      <c r="A23" s="18">
        <v>171</v>
      </c>
      <c r="B23" s="34" t="s">
        <v>4</v>
      </c>
      <c r="C23" s="19" t="s">
        <v>38</v>
      </c>
      <c r="D23" s="19" t="s">
        <v>98</v>
      </c>
      <c r="E23" s="26" t="s">
        <v>39</v>
      </c>
      <c r="F23" s="30" t="s">
        <v>99</v>
      </c>
      <c r="G23" s="21" t="s">
        <v>97</v>
      </c>
      <c r="H23" s="20" t="s">
        <v>45</v>
      </c>
      <c r="I23" s="36">
        <v>1.5</v>
      </c>
      <c r="J23" s="38" t="s">
        <v>100</v>
      </c>
      <c r="K23" s="20">
        <v>0</v>
      </c>
      <c r="L23" s="20">
        <v>0</v>
      </c>
      <c r="M23" s="22">
        <f t="shared" si="0"/>
        <v>42</v>
      </c>
      <c r="N23" s="20">
        <v>0</v>
      </c>
      <c r="O23" s="28">
        <v>0</v>
      </c>
      <c r="P23" s="23">
        <f t="shared" si="2"/>
        <v>42</v>
      </c>
      <c r="Q23" s="28">
        <v>0</v>
      </c>
      <c r="R23" s="28">
        <v>0</v>
      </c>
      <c r="S23" s="20">
        <v>0</v>
      </c>
      <c r="T23" s="20">
        <v>42</v>
      </c>
      <c r="U23" s="36">
        <v>0</v>
      </c>
      <c r="V23" s="36">
        <v>25</v>
      </c>
      <c r="W23" s="39"/>
      <c r="X23" s="19" t="s">
        <v>101</v>
      </c>
      <c r="Y23" s="24" t="s">
        <v>48</v>
      </c>
      <c r="Z23" s="24" t="s">
        <v>49</v>
      </c>
      <c r="AA23" s="36">
        <v>1</v>
      </c>
    </row>
    <row r="24" spans="1:27" ht="36.75" thickBot="1" x14ac:dyDescent="0.35">
      <c r="A24" s="25">
        <v>172</v>
      </c>
      <c r="B24" s="34" t="s">
        <v>4</v>
      </c>
      <c r="C24" s="19" t="s">
        <v>38</v>
      </c>
      <c r="D24" s="19" t="s">
        <v>102</v>
      </c>
      <c r="E24" s="26" t="s">
        <v>39</v>
      </c>
      <c r="F24" s="30" t="s">
        <v>103</v>
      </c>
      <c r="G24" s="21" t="s">
        <v>104</v>
      </c>
      <c r="H24" s="20" t="s">
        <v>40</v>
      </c>
      <c r="I24" s="36">
        <v>1</v>
      </c>
      <c r="J24" s="38" t="s">
        <v>102</v>
      </c>
      <c r="K24" s="20">
        <v>0</v>
      </c>
      <c r="L24" s="20">
        <v>0</v>
      </c>
      <c r="M24" s="22">
        <f t="shared" si="0"/>
        <v>29</v>
      </c>
      <c r="N24" s="20">
        <v>0</v>
      </c>
      <c r="O24" s="28">
        <v>0</v>
      </c>
      <c r="P24" s="23">
        <f t="shared" si="2"/>
        <v>29</v>
      </c>
      <c r="Q24" s="28">
        <v>0</v>
      </c>
      <c r="R24" s="28">
        <v>0</v>
      </c>
      <c r="S24" s="20">
        <v>0</v>
      </c>
      <c r="T24" s="20">
        <v>29</v>
      </c>
      <c r="U24" s="36">
        <v>0</v>
      </c>
      <c r="V24" s="36">
        <v>50</v>
      </c>
      <c r="W24" s="39"/>
      <c r="X24" s="19"/>
      <c r="Y24" s="24"/>
      <c r="Z24" s="24"/>
      <c r="AA24" s="36">
        <v>1</v>
      </c>
    </row>
    <row r="25" spans="1:27" ht="36.75" thickBot="1" x14ac:dyDescent="0.35">
      <c r="A25" s="18">
        <v>173</v>
      </c>
      <c r="B25" s="34" t="s">
        <v>4</v>
      </c>
      <c r="C25" s="19" t="s">
        <v>41</v>
      </c>
      <c r="D25" s="19" t="s">
        <v>105</v>
      </c>
      <c r="E25" s="27" t="s">
        <v>42</v>
      </c>
      <c r="F25" s="30" t="s">
        <v>106</v>
      </c>
      <c r="G25" s="21" t="s">
        <v>107</v>
      </c>
      <c r="H25" s="20" t="s">
        <v>40</v>
      </c>
      <c r="I25" s="36">
        <v>2</v>
      </c>
      <c r="J25" s="38" t="s">
        <v>105</v>
      </c>
      <c r="K25" s="20">
        <v>0</v>
      </c>
      <c r="L25" s="20">
        <v>0</v>
      </c>
      <c r="M25" s="22">
        <f t="shared" si="0"/>
        <v>16</v>
      </c>
      <c r="N25" s="20">
        <v>0</v>
      </c>
      <c r="O25" s="28">
        <v>0</v>
      </c>
      <c r="P25" s="23">
        <f t="shared" si="2"/>
        <v>16</v>
      </c>
      <c r="Q25" s="28">
        <v>0</v>
      </c>
      <c r="R25" s="28">
        <v>0</v>
      </c>
      <c r="S25" s="20">
        <v>0</v>
      </c>
      <c r="T25" s="20">
        <v>16</v>
      </c>
      <c r="U25" s="36">
        <v>0</v>
      </c>
      <c r="V25" s="36">
        <v>150</v>
      </c>
      <c r="W25" s="39"/>
      <c r="X25" s="39"/>
      <c r="Y25" s="40"/>
      <c r="Z25" s="39"/>
      <c r="AA25" s="36">
        <v>1</v>
      </c>
    </row>
    <row r="26" spans="1:27" ht="36.75" thickBot="1" x14ac:dyDescent="0.35">
      <c r="A26" s="25">
        <v>174</v>
      </c>
      <c r="B26" s="34" t="s">
        <v>4</v>
      </c>
      <c r="C26" s="19" t="s">
        <v>41</v>
      </c>
      <c r="D26" s="19" t="s">
        <v>108</v>
      </c>
      <c r="E26" s="27" t="s">
        <v>42</v>
      </c>
      <c r="F26" s="30" t="s">
        <v>106</v>
      </c>
      <c r="G26" s="21" t="s">
        <v>109</v>
      </c>
      <c r="H26" s="20" t="s">
        <v>40</v>
      </c>
      <c r="I26" s="36">
        <v>6</v>
      </c>
      <c r="J26" s="38" t="s">
        <v>108</v>
      </c>
      <c r="K26" s="20">
        <v>0</v>
      </c>
      <c r="L26" s="20">
        <v>0</v>
      </c>
      <c r="M26" s="22">
        <f t="shared" si="0"/>
        <v>120</v>
      </c>
      <c r="N26" s="20">
        <v>0</v>
      </c>
      <c r="O26" s="28">
        <v>0</v>
      </c>
      <c r="P26" s="23">
        <f t="shared" si="2"/>
        <v>120</v>
      </c>
      <c r="Q26" s="28">
        <v>0</v>
      </c>
      <c r="R26" s="28">
        <v>0</v>
      </c>
      <c r="S26" s="20">
        <v>0</v>
      </c>
      <c r="T26" s="20">
        <v>120</v>
      </c>
      <c r="U26" s="36">
        <v>0</v>
      </c>
      <c r="V26" s="36">
        <v>120</v>
      </c>
      <c r="W26" s="39"/>
      <c r="X26" s="39"/>
      <c r="Y26" s="40"/>
      <c r="Z26" s="39"/>
      <c r="AA26" s="36">
        <v>1</v>
      </c>
    </row>
    <row r="27" spans="1:27" ht="36.75" thickBot="1" x14ac:dyDescent="0.35">
      <c r="A27" s="18">
        <v>175</v>
      </c>
      <c r="B27" s="34" t="s">
        <v>4</v>
      </c>
      <c r="C27" s="19" t="s">
        <v>38</v>
      </c>
      <c r="D27" s="19" t="s">
        <v>110</v>
      </c>
      <c r="E27" s="26" t="s">
        <v>39</v>
      </c>
      <c r="F27" s="30" t="s">
        <v>111</v>
      </c>
      <c r="G27" s="21" t="s">
        <v>112</v>
      </c>
      <c r="H27" s="20" t="s">
        <v>40</v>
      </c>
      <c r="I27" s="36">
        <v>4</v>
      </c>
      <c r="J27" s="38" t="s">
        <v>110</v>
      </c>
      <c r="K27" s="20">
        <v>0</v>
      </c>
      <c r="L27" s="20">
        <v>0</v>
      </c>
      <c r="M27" s="22">
        <f t="shared" si="0"/>
        <v>18</v>
      </c>
      <c r="N27" s="20">
        <v>0</v>
      </c>
      <c r="O27" s="28">
        <v>0</v>
      </c>
      <c r="P27" s="23">
        <f t="shared" si="2"/>
        <v>18</v>
      </c>
      <c r="Q27" s="28">
        <v>0</v>
      </c>
      <c r="R27" s="28">
        <v>0</v>
      </c>
      <c r="S27" s="20">
        <v>0</v>
      </c>
      <c r="T27" s="20">
        <v>18</v>
      </c>
      <c r="U27" s="36">
        <v>0</v>
      </c>
      <c r="V27" s="36">
        <v>30</v>
      </c>
      <c r="W27" s="39"/>
      <c r="X27" s="39"/>
      <c r="Y27" s="40"/>
      <c r="Z27" s="39"/>
      <c r="AA27" s="36">
        <v>1</v>
      </c>
    </row>
    <row r="28" spans="1:27" ht="36.75" thickBot="1" x14ac:dyDescent="0.35">
      <c r="A28" s="25">
        <v>176</v>
      </c>
      <c r="B28" s="34" t="s">
        <v>4</v>
      </c>
      <c r="C28" s="19" t="s">
        <v>41</v>
      </c>
      <c r="D28" s="19" t="s">
        <v>113</v>
      </c>
      <c r="E28" s="27" t="s">
        <v>42</v>
      </c>
      <c r="F28" s="30" t="s">
        <v>111</v>
      </c>
      <c r="G28" s="21" t="s">
        <v>114</v>
      </c>
      <c r="H28" s="20" t="s">
        <v>40</v>
      </c>
      <c r="I28" s="36">
        <v>2</v>
      </c>
      <c r="J28" s="38" t="s">
        <v>113</v>
      </c>
      <c r="K28" s="20">
        <v>0</v>
      </c>
      <c r="L28" s="20">
        <v>0</v>
      </c>
      <c r="M28" s="22">
        <f>N28+O28+P28</f>
        <v>12</v>
      </c>
      <c r="N28" s="20">
        <v>0</v>
      </c>
      <c r="O28" s="28">
        <v>0</v>
      </c>
      <c r="P28" s="23">
        <f>Q28+R28+S28+T28-O28</f>
        <v>12</v>
      </c>
      <c r="Q28" s="28">
        <v>0</v>
      </c>
      <c r="R28" s="28">
        <v>0</v>
      </c>
      <c r="S28" s="20">
        <v>2</v>
      </c>
      <c r="T28" s="20">
        <v>10</v>
      </c>
      <c r="U28" s="36">
        <v>0</v>
      </c>
      <c r="V28" s="36">
        <v>90</v>
      </c>
      <c r="W28" s="39"/>
      <c r="X28" s="39"/>
      <c r="Y28" s="40"/>
      <c r="Z28" s="39"/>
      <c r="AA28" s="36">
        <v>1</v>
      </c>
    </row>
    <row r="29" spans="1:27" ht="36.75" thickBot="1" x14ac:dyDescent="0.35">
      <c r="A29" s="18">
        <v>177</v>
      </c>
      <c r="B29" s="34" t="s">
        <v>4</v>
      </c>
      <c r="C29" s="20" t="s">
        <v>44</v>
      </c>
      <c r="D29" s="20" t="s">
        <v>52</v>
      </c>
      <c r="E29" s="26" t="s">
        <v>39</v>
      </c>
      <c r="F29" s="21" t="s">
        <v>115</v>
      </c>
      <c r="G29" s="21" t="s">
        <v>116</v>
      </c>
      <c r="H29" s="20" t="s">
        <v>40</v>
      </c>
      <c r="I29" s="41">
        <v>3</v>
      </c>
      <c r="J29" s="29" t="s">
        <v>52</v>
      </c>
      <c r="K29" s="20">
        <v>0</v>
      </c>
      <c r="L29" s="20">
        <v>0</v>
      </c>
      <c r="M29" s="22">
        <f t="shared" ref="M29" si="3">N29+O29+P29</f>
        <v>97</v>
      </c>
      <c r="N29" s="20">
        <v>0</v>
      </c>
      <c r="O29" s="28">
        <v>0</v>
      </c>
      <c r="P29" s="23">
        <f t="shared" ref="P29" si="4">Q29+R29+S29+T29-O29</f>
        <v>97</v>
      </c>
      <c r="Q29" s="28">
        <v>0</v>
      </c>
      <c r="R29" s="28">
        <v>0</v>
      </c>
      <c r="S29" s="20">
        <v>0</v>
      </c>
      <c r="T29" s="20">
        <v>97</v>
      </c>
      <c r="U29" s="20">
        <v>0</v>
      </c>
      <c r="V29" s="20">
        <v>12</v>
      </c>
      <c r="W29" s="39"/>
      <c r="X29" s="39"/>
      <c r="Y29" s="40"/>
      <c r="Z29" s="39"/>
      <c r="AA29" s="36">
        <v>1</v>
      </c>
    </row>
    <row r="30" spans="1:27" ht="36.75" thickBot="1" x14ac:dyDescent="0.35">
      <c r="A30" s="25">
        <v>178</v>
      </c>
      <c r="B30" s="34" t="s">
        <v>4</v>
      </c>
      <c r="C30" s="19" t="s">
        <v>41</v>
      </c>
      <c r="D30" s="19" t="s">
        <v>117</v>
      </c>
      <c r="E30" s="27" t="s">
        <v>42</v>
      </c>
      <c r="F30" s="30" t="s">
        <v>118</v>
      </c>
      <c r="G30" s="21" t="s">
        <v>119</v>
      </c>
      <c r="H30" s="20" t="s">
        <v>40</v>
      </c>
      <c r="I30" s="36">
        <v>2</v>
      </c>
      <c r="J30" s="38" t="s">
        <v>117</v>
      </c>
      <c r="K30" s="20">
        <v>0</v>
      </c>
      <c r="L30" s="20">
        <v>0</v>
      </c>
      <c r="M30" s="22">
        <f>N30+O30+P30</f>
        <v>8</v>
      </c>
      <c r="N30" s="20">
        <v>0</v>
      </c>
      <c r="O30" s="28">
        <v>0</v>
      </c>
      <c r="P30" s="23">
        <f>Q30+R30+S30+T30-O30</f>
        <v>8</v>
      </c>
      <c r="Q30" s="28">
        <v>0</v>
      </c>
      <c r="R30" s="28">
        <v>0</v>
      </c>
      <c r="S30" s="20">
        <v>0</v>
      </c>
      <c r="T30" s="20">
        <v>8</v>
      </c>
      <c r="U30" s="36">
        <v>0</v>
      </c>
      <c r="V30" s="36">
        <v>60</v>
      </c>
      <c r="W30" s="39"/>
      <c r="X30" s="39"/>
      <c r="Y30" s="40"/>
      <c r="Z30" s="39"/>
      <c r="AA30" s="36">
        <v>1</v>
      </c>
    </row>
    <row r="31" spans="1:27" ht="36.75" thickBot="1" x14ac:dyDescent="0.35">
      <c r="A31" s="18">
        <v>179</v>
      </c>
      <c r="B31" s="34" t="s">
        <v>4</v>
      </c>
      <c r="C31" s="19" t="s">
        <v>38</v>
      </c>
      <c r="D31" s="19" t="s">
        <v>110</v>
      </c>
      <c r="E31" s="26" t="s">
        <v>39</v>
      </c>
      <c r="F31" s="30" t="s">
        <v>118</v>
      </c>
      <c r="G31" s="21" t="s">
        <v>120</v>
      </c>
      <c r="H31" s="20" t="s">
        <v>40</v>
      </c>
      <c r="I31" s="36">
        <v>4</v>
      </c>
      <c r="J31" s="38" t="s">
        <v>110</v>
      </c>
      <c r="K31" s="20">
        <v>0</v>
      </c>
      <c r="L31" s="20">
        <v>0</v>
      </c>
      <c r="M31" s="22">
        <f t="shared" ref="M31:M32" si="5">N31+O31+P31</f>
        <v>18</v>
      </c>
      <c r="N31" s="20">
        <v>0</v>
      </c>
      <c r="O31" s="28">
        <v>0</v>
      </c>
      <c r="P31" s="23">
        <f t="shared" ref="P31:P32" si="6">Q31+R31+S31+T31-O31</f>
        <v>18</v>
      </c>
      <c r="Q31" s="28">
        <v>0</v>
      </c>
      <c r="R31" s="28">
        <v>0</v>
      </c>
      <c r="S31" s="20">
        <v>0</v>
      </c>
      <c r="T31" s="20">
        <v>18</v>
      </c>
      <c r="U31" s="36">
        <v>0</v>
      </c>
      <c r="V31" s="36">
        <v>30</v>
      </c>
      <c r="W31" s="39"/>
      <c r="X31" s="39"/>
      <c r="Y31" s="40"/>
      <c r="Z31" s="39"/>
      <c r="AA31" s="36">
        <v>1</v>
      </c>
    </row>
    <row r="32" spans="1:27" ht="36.75" thickBot="1" x14ac:dyDescent="0.35">
      <c r="A32" s="25">
        <v>180</v>
      </c>
      <c r="B32" s="34" t="s">
        <v>4</v>
      </c>
      <c r="C32" s="20" t="s">
        <v>44</v>
      </c>
      <c r="D32" s="20" t="s">
        <v>52</v>
      </c>
      <c r="E32" s="26" t="s">
        <v>39</v>
      </c>
      <c r="F32" s="21" t="s">
        <v>121</v>
      </c>
      <c r="G32" s="21" t="s">
        <v>122</v>
      </c>
      <c r="H32" s="20" t="s">
        <v>40</v>
      </c>
      <c r="I32" s="41">
        <v>3</v>
      </c>
      <c r="J32" s="29" t="s">
        <v>52</v>
      </c>
      <c r="K32" s="20">
        <v>0</v>
      </c>
      <c r="L32" s="20">
        <v>0</v>
      </c>
      <c r="M32" s="22">
        <f t="shared" si="5"/>
        <v>97</v>
      </c>
      <c r="N32" s="20">
        <v>0</v>
      </c>
      <c r="O32" s="28">
        <v>0</v>
      </c>
      <c r="P32" s="23">
        <f t="shared" si="6"/>
        <v>97</v>
      </c>
      <c r="Q32" s="28">
        <v>0</v>
      </c>
      <c r="R32" s="28">
        <v>0</v>
      </c>
      <c r="S32" s="20">
        <v>0</v>
      </c>
      <c r="T32" s="20">
        <v>97</v>
      </c>
      <c r="U32" s="20">
        <v>0</v>
      </c>
      <c r="V32" s="20">
        <v>12</v>
      </c>
      <c r="W32" s="39"/>
      <c r="X32" s="39"/>
      <c r="Y32" s="40"/>
      <c r="Z32" s="39"/>
      <c r="AA32" s="36">
        <v>1</v>
      </c>
    </row>
    <row r="33" spans="1:27" ht="36.75" thickBot="1" x14ac:dyDescent="0.35">
      <c r="A33" s="18">
        <v>181</v>
      </c>
      <c r="B33" s="34" t="s">
        <v>4</v>
      </c>
      <c r="C33" s="19" t="s">
        <v>41</v>
      </c>
      <c r="D33" s="19" t="s">
        <v>123</v>
      </c>
      <c r="E33" s="27" t="s">
        <v>42</v>
      </c>
      <c r="F33" s="30" t="s">
        <v>124</v>
      </c>
      <c r="G33" s="21" t="s">
        <v>125</v>
      </c>
      <c r="H33" s="20" t="s">
        <v>40</v>
      </c>
      <c r="I33" s="36">
        <v>2</v>
      </c>
      <c r="J33" s="38" t="s">
        <v>123</v>
      </c>
      <c r="K33" s="20">
        <v>0</v>
      </c>
      <c r="L33" s="20">
        <v>0</v>
      </c>
      <c r="M33" s="22">
        <f>N33+O33+P33</f>
        <v>39</v>
      </c>
      <c r="N33" s="20">
        <v>0</v>
      </c>
      <c r="O33" s="28">
        <v>0</v>
      </c>
      <c r="P33" s="23">
        <f>Q33+R33+S33+T33-O33</f>
        <v>39</v>
      </c>
      <c r="Q33" s="28">
        <v>0</v>
      </c>
      <c r="R33" s="28">
        <v>0</v>
      </c>
      <c r="S33" s="20">
        <v>1</v>
      </c>
      <c r="T33" s="20">
        <v>38</v>
      </c>
      <c r="U33" s="36">
        <v>0</v>
      </c>
      <c r="V33" s="36">
        <v>100</v>
      </c>
      <c r="W33" s="39"/>
      <c r="X33" s="39"/>
      <c r="Y33" s="40"/>
      <c r="Z33" s="39"/>
      <c r="AA33" s="36">
        <v>1</v>
      </c>
    </row>
    <row r="34" spans="1:27" ht="36.75" thickBot="1" x14ac:dyDescent="0.35">
      <c r="A34" s="25">
        <v>182</v>
      </c>
      <c r="B34" s="34" t="s">
        <v>4</v>
      </c>
      <c r="C34" s="19" t="s">
        <v>41</v>
      </c>
      <c r="D34" s="19" t="s">
        <v>126</v>
      </c>
      <c r="E34" s="27" t="s">
        <v>42</v>
      </c>
      <c r="F34" s="30" t="s">
        <v>127</v>
      </c>
      <c r="G34" s="21" t="s">
        <v>128</v>
      </c>
      <c r="H34" s="20" t="s">
        <v>40</v>
      </c>
      <c r="I34" s="36">
        <v>5</v>
      </c>
      <c r="J34" s="38" t="s">
        <v>126</v>
      </c>
      <c r="K34" s="20">
        <v>0</v>
      </c>
      <c r="L34" s="20">
        <v>0</v>
      </c>
      <c r="M34" s="22">
        <f>N34+O34+P34</f>
        <v>36</v>
      </c>
      <c r="N34" s="20">
        <v>0</v>
      </c>
      <c r="O34" s="28">
        <v>0</v>
      </c>
      <c r="P34" s="23">
        <f>Q34+R34+S34+T34-O34</f>
        <v>36</v>
      </c>
      <c r="Q34" s="28">
        <v>0</v>
      </c>
      <c r="R34" s="28">
        <v>0</v>
      </c>
      <c r="S34" s="20">
        <v>3</v>
      </c>
      <c r="T34" s="20">
        <v>33</v>
      </c>
      <c r="U34" s="36">
        <v>0</v>
      </c>
      <c r="V34" s="36">
        <v>130</v>
      </c>
      <c r="W34" s="39"/>
      <c r="X34" s="39"/>
      <c r="Y34" s="40"/>
      <c r="Z34" s="39"/>
      <c r="AA34" s="36">
        <v>1</v>
      </c>
    </row>
    <row r="35" spans="1:27" ht="48.75" thickBot="1" x14ac:dyDescent="0.35">
      <c r="A35" s="18">
        <v>183</v>
      </c>
      <c r="B35" s="34" t="s">
        <v>4</v>
      </c>
      <c r="C35" s="19" t="s">
        <v>129</v>
      </c>
      <c r="D35" s="19" t="s">
        <v>130</v>
      </c>
      <c r="E35" s="27" t="s">
        <v>42</v>
      </c>
      <c r="F35" s="30" t="s">
        <v>131</v>
      </c>
      <c r="G35" s="21" t="s">
        <v>132</v>
      </c>
      <c r="H35" s="20" t="s">
        <v>45</v>
      </c>
      <c r="I35" s="36">
        <v>0.75</v>
      </c>
      <c r="J35" s="38" t="s">
        <v>133</v>
      </c>
      <c r="K35" s="20">
        <v>0</v>
      </c>
      <c r="L35" s="20">
        <v>0</v>
      </c>
      <c r="M35" s="22">
        <f>N35+O35+P35</f>
        <v>161</v>
      </c>
      <c r="N35" s="20">
        <v>0</v>
      </c>
      <c r="O35" s="28">
        <v>0</v>
      </c>
      <c r="P35" s="23">
        <f>Q35+R35+S35+T35-O35</f>
        <v>161</v>
      </c>
      <c r="Q35" s="28">
        <v>0</v>
      </c>
      <c r="R35" s="28">
        <v>0</v>
      </c>
      <c r="S35" s="20">
        <v>8</v>
      </c>
      <c r="T35" s="20">
        <v>153</v>
      </c>
      <c r="U35" s="36">
        <v>0</v>
      </c>
      <c r="V35" s="36">
        <v>150</v>
      </c>
      <c r="W35" s="39"/>
      <c r="X35" s="19" t="s">
        <v>134</v>
      </c>
      <c r="Y35" s="24" t="s">
        <v>46</v>
      </c>
      <c r="Z35" s="24" t="s">
        <v>47</v>
      </c>
      <c r="AA35" s="36">
        <v>1</v>
      </c>
    </row>
    <row r="36" spans="1:27" ht="36.75" thickBot="1" x14ac:dyDescent="0.35">
      <c r="A36" s="25">
        <v>184</v>
      </c>
      <c r="B36" s="34" t="s">
        <v>4</v>
      </c>
      <c r="C36" s="19" t="s">
        <v>38</v>
      </c>
      <c r="D36" s="20" t="s">
        <v>135</v>
      </c>
      <c r="E36" s="27" t="s">
        <v>42</v>
      </c>
      <c r="F36" s="30" t="s">
        <v>136</v>
      </c>
      <c r="G36" s="21" t="s">
        <v>137</v>
      </c>
      <c r="H36" s="20" t="s">
        <v>45</v>
      </c>
      <c r="I36" s="36">
        <v>1.33</v>
      </c>
      <c r="J36" s="38" t="s">
        <v>138</v>
      </c>
      <c r="K36" s="20">
        <v>0</v>
      </c>
      <c r="L36" s="20" t="s">
        <v>139</v>
      </c>
      <c r="M36" s="22">
        <f>N36+O36+P36</f>
        <v>129</v>
      </c>
      <c r="N36" s="20">
        <v>0</v>
      </c>
      <c r="O36" s="28">
        <v>1</v>
      </c>
      <c r="P36" s="23">
        <f>Q36+R36+S36+T36-O36</f>
        <v>128</v>
      </c>
      <c r="Q36" s="28">
        <v>0</v>
      </c>
      <c r="R36" s="28">
        <v>0</v>
      </c>
      <c r="S36" s="20">
        <v>12</v>
      </c>
      <c r="T36" s="20">
        <v>117</v>
      </c>
      <c r="U36" s="36">
        <v>0</v>
      </c>
      <c r="V36" s="36">
        <v>400</v>
      </c>
      <c r="W36" s="39"/>
      <c r="X36" s="19" t="s">
        <v>140</v>
      </c>
      <c r="Y36" s="24" t="s">
        <v>46</v>
      </c>
      <c r="Z36" s="24" t="s">
        <v>47</v>
      </c>
      <c r="AA36" s="36">
        <v>1</v>
      </c>
    </row>
    <row r="37" spans="1:27" ht="36.75" thickBot="1" x14ac:dyDescent="0.35">
      <c r="A37" s="18">
        <v>185</v>
      </c>
      <c r="B37" s="34" t="s">
        <v>4</v>
      </c>
      <c r="C37" s="19" t="s">
        <v>41</v>
      </c>
      <c r="D37" s="19" t="s">
        <v>141</v>
      </c>
      <c r="E37" s="27" t="s">
        <v>42</v>
      </c>
      <c r="F37" s="30" t="s">
        <v>142</v>
      </c>
      <c r="G37" s="21" t="s">
        <v>143</v>
      </c>
      <c r="H37" s="20" t="s">
        <v>40</v>
      </c>
      <c r="I37" s="36">
        <v>2.5</v>
      </c>
      <c r="J37" s="38" t="s">
        <v>141</v>
      </c>
      <c r="K37" s="20">
        <v>0</v>
      </c>
      <c r="L37" s="20">
        <v>0</v>
      </c>
      <c r="M37" s="22">
        <f>N37+O37+P37</f>
        <v>31</v>
      </c>
      <c r="N37" s="20">
        <v>0</v>
      </c>
      <c r="O37" s="28">
        <v>0</v>
      </c>
      <c r="P37" s="23">
        <f>Q37+R37+S37+T37-O37</f>
        <v>31</v>
      </c>
      <c r="Q37" s="28">
        <v>0</v>
      </c>
      <c r="R37" s="28">
        <v>0</v>
      </c>
      <c r="S37" s="20">
        <v>1</v>
      </c>
      <c r="T37" s="20">
        <v>30</v>
      </c>
      <c r="U37" s="36">
        <v>0</v>
      </c>
      <c r="V37" s="36">
        <v>80</v>
      </c>
      <c r="W37" s="39"/>
      <c r="X37" s="39"/>
      <c r="Y37" s="40"/>
      <c r="Z37" s="39"/>
      <c r="AA37" s="36">
        <v>1</v>
      </c>
    </row>
    <row r="38" spans="1:27" ht="36.75" thickBot="1" x14ac:dyDescent="0.35">
      <c r="A38" s="25">
        <v>186</v>
      </c>
      <c r="B38" s="34" t="s">
        <v>4</v>
      </c>
      <c r="C38" s="20" t="s">
        <v>44</v>
      </c>
      <c r="D38" s="20" t="s">
        <v>52</v>
      </c>
      <c r="E38" s="26" t="s">
        <v>39</v>
      </c>
      <c r="F38" s="21" t="s">
        <v>144</v>
      </c>
      <c r="G38" s="21" t="s">
        <v>145</v>
      </c>
      <c r="H38" s="20" t="s">
        <v>40</v>
      </c>
      <c r="I38" s="41">
        <v>3</v>
      </c>
      <c r="J38" s="29" t="s">
        <v>52</v>
      </c>
      <c r="K38" s="20">
        <v>0</v>
      </c>
      <c r="L38" s="20">
        <v>0</v>
      </c>
      <c r="M38" s="22">
        <f t="shared" ref="M38" si="7">N38+O38+P38</f>
        <v>97</v>
      </c>
      <c r="N38" s="20">
        <v>0</v>
      </c>
      <c r="O38" s="28">
        <v>0</v>
      </c>
      <c r="P38" s="23">
        <f t="shared" ref="P38" si="8">Q38+R38+S38+T38-O38</f>
        <v>97</v>
      </c>
      <c r="Q38" s="28">
        <v>0</v>
      </c>
      <c r="R38" s="28">
        <v>0</v>
      </c>
      <c r="S38" s="20">
        <v>0</v>
      </c>
      <c r="T38" s="20">
        <v>97</v>
      </c>
      <c r="U38" s="20">
        <v>0</v>
      </c>
      <c r="V38" s="20">
        <v>12</v>
      </c>
      <c r="W38" s="39"/>
      <c r="X38" s="39"/>
      <c r="Y38" s="40"/>
      <c r="Z38" s="39"/>
      <c r="AA38" s="36">
        <v>1</v>
      </c>
    </row>
    <row r="39" spans="1:27" ht="36.75" thickBot="1" x14ac:dyDescent="0.35">
      <c r="A39" s="18">
        <v>187</v>
      </c>
      <c r="B39" s="34" t="s">
        <v>4</v>
      </c>
      <c r="C39" s="19" t="s">
        <v>41</v>
      </c>
      <c r="D39" s="19" t="s">
        <v>43</v>
      </c>
      <c r="E39" s="27" t="s">
        <v>42</v>
      </c>
      <c r="F39" s="30" t="s">
        <v>146</v>
      </c>
      <c r="G39" s="21" t="s">
        <v>147</v>
      </c>
      <c r="H39" s="20" t="s">
        <v>40</v>
      </c>
      <c r="I39" s="36">
        <v>2</v>
      </c>
      <c r="J39" s="38" t="s">
        <v>43</v>
      </c>
      <c r="K39" s="20">
        <v>0</v>
      </c>
      <c r="L39" s="20">
        <v>0</v>
      </c>
      <c r="M39" s="22">
        <f>N39+O39+P39</f>
        <v>70</v>
      </c>
      <c r="N39" s="20">
        <v>0</v>
      </c>
      <c r="O39" s="28">
        <v>0</v>
      </c>
      <c r="P39" s="23">
        <f>Q39+R39+S39+T39-O39</f>
        <v>70</v>
      </c>
      <c r="Q39" s="28">
        <v>0</v>
      </c>
      <c r="R39" s="28">
        <v>0</v>
      </c>
      <c r="S39" s="20">
        <v>3</v>
      </c>
      <c r="T39" s="20">
        <v>67</v>
      </c>
      <c r="U39" s="36">
        <v>0</v>
      </c>
      <c r="V39" s="36">
        <v>130</v>
      </c>
      <c r="W39" s="39"/>
      <c r="X39" s="39"/>
      <c r="Y39" s="40"/>
      <c r="Z39" s="39"/>
      <c r="AA39" s="36">
        <v>1</v>
      </c>
    </row>
    <row r="40" spans="1:27" ht="48.75" thickBot="1" x14ac:dyDescent="0.35">
      <c r="A40" s="25">
        <v>188</v>
      </c>
      <c r="B40" s="34" t="s">
        <v>4</v>
      </c>
      <c r="C40" s="19" t="s">
        <v>38</v>
      </c>
      <c r="D40" s="19" t="s">
        <v>148</v>
      </c>
      <c r="E40" s="26" t="s">
        <v>39</v>
      </c>
      <c r="F40" s="30" t="s">
        <v>149</v>
      </c>
      <c r="G40" s="21" t="s">
        <v>147</v>
      </c>
      <c r="H40" s="20" t="s">
        <v>45</v>
      </c>
      <c r="I40" s="36">
        <v>1</v>
      </c>
      <c r="J40" s="38" t="s">
        <v>150</v>
      </c>
      <c r="K40" s="20">
        <v>0</v>
      </c>
      <c r="L40" s="20">
        <v>0</v>
      </c>
      <c r="M40" s="22">
        <f>N40+O40+P40</f>
        <v>1</v>
      </c>
      <c r="N40" s="20">
        <v>0</v>
      </c>
      <c r="O40" s="28">
        <v>0</v>
      </c>
      <c r="P40" s="23">
        <f>Q40+R40+S40+T40-O40</f>
        <v>1</v>
      </c>
      <c r="Q40" s="28">
        <v>0</v>
      </c>
      <c r="R40" s="28">
        <v>0</v>
      </c>
      <c r="S40" s="20">
        <v>0</v>
      </c>
      <c r="T40" s="20">
        <v>1</v>
      </c>
      <c r="U40" s="36">
        <v>0</v>
      </c>
      <c r="V40" s="36">
        <v>10</v>
      </c>
      <c r="W40" s="39"/>
      <c r="X40" s="19" t="s">
        <v>151</v>
      </c>
      <c r="Y40" s="24" t="s">
        <v>48</v>
      </c>
      <c r="Z40" s="24" t="s">
        <v>49</v>
      </c>
      <c r="AA40" s="36">
        <v>1</v>
      </c>
    </row>
    <row r="41" spans="1:27" ht="36.75" thickBot="1" x14ac:dyDescent="0.35">
      <c r="A41" s="18">
        <v>189</v>
      </c>
      <c r="B41" s="34" t="s">
        <v>4</v>
      </c>
      <c r="C41" s="20" t="s">
        <v>44</v>
      </c>
      <c r="D41" s="20" t="s">
        <v>52</v>
      </c>
      <c r="E41" s="26" t="s">
        <v>39</v>
      </c>
      <c r="F41" s="21" t="s">
        <v>205</v>
      </c>
      <c r="G41" s="21" t="s">
        <v>206</v>
      </c>
      <c r="H41" s="20" t="s">
        <v>40</v>
      </c>
      <c r="I41" s="41">
        <v>4</v>
      </c>
      <c r="J41" s="29" t="s">
        <v>52</v>
      </c>
      <c r="K41" s="20">
        <v>0</v>
      </c>
      <c r="L41" s="20">
        <v>0</v>
      </c>
      <c r="M41" s="22">
        <f t="shared" ref="M41" si="9">N41+O41+P41</f>
        <v>97</v>
      </c>
      <c r="N41" s="20">
        <v>0</v>
      </c>
      <c r="O41" s="28">
        <v>0</v>
      </c>
      <c r="P41" s="23">
        <f t="shared" ref="P41" si="10">Q41+R41+S41+T41-O41</f>
        <v>97</v>
      </c>
      <c r="Q41" s="28">
        <v>0</v>
      </c>
      <c r="R41" s="28">
        <v>0</v>
      </c>
      <c r="S41" s="20">
        <v>0</v>
      </c>
      <c r="T41" s="20">
        <v>97</v>
      </c>
      <c r="U41" s="20">
        <v>0</v>
      </c>
      <c r="V41" s="20">
        <v>12</v>
      </c>
      <c r="W41" s="39"/>
      <c r="X41" s="39"/>
      <c r="Y41" s="40"/>
      <c r="Z41" s="39"/>
      <c r="AA41" s="36">
        <v>1</v>
      </c>
    </row>
    <row r="42" spans="1:27" ht="36.75" thickBot="1" x14ac:dyDescent="0.35">
      <c r="A42" s="25">
        <v>190</v>
      </c>
      <c r="B42" s="34" t="s">
        <v>4</v>
      </c>
      <c r="C42" s="19" t="s">
        <v>41</v>
      </c>
      <c r="D42" s="19" t="s">
        <v>152</v>
      </c>
      <c r="E42" s="27" t="s">
        <v>42</v>
      </c>
      <c r="F42" s="30" t="s">
        <v>153</v>
      </c>
      <c r="G42" s="21" t="s">
        <v>154</v>
      </c>
      <c r="H42" s="20" t="s">
        <v>40</v>
      </c>
      <c r="I42" s="36">
        <v>2</v>
      </c>
      <c r="J42" s="38" t="s">
        <v>152</v>
      </c>
      <c r="K42" s="20">
        <v>0</v>
      </c>
      <c r="L42" s="20">
        <v>0</v>
      </c>
      <c r="M42" s="22">
        <f>N42+O42+P42</f>
        <v>24</v>
      </c>
      <c r="N42" s="20">
        <v>0</v>
      </c>
      <c r="O42" s="28">
        <v>0</v>
      </c>
      <c r="P42" s="23">
        <f>Q42+R42+S42+T42-O42</f>
        <v>24</v>
      </c>
      <c r="Q42" s="28">
        <v>0</v>
      </c>
      <c r="R42" s="28">
        <v>0</v>
      </c>
      <c r="S42" s="20">
        <v>0</v>
      </c>
      <c r="T42" s="20">
        <v>24</v>
      </c>
      <c r="U42" s="36">
        <v>0</v>
      </c>
      <c r="V42" s="36">
        <v>135</v>
      </c>
      <c r="W42" s="39"/>
      <c r="X42" s="39"/>
      <c r="Y42" s="40"/>
      <c r="Z42" s="39"/>
      <c r="AA42" s="36">
        <v>1</v>
      </c>
    </row>
    <row r="43" spans="1:27" ht="36.75" thickBot="1" x14ac:dyDescent="0.35">
      <c r="A43" s="18">
        <v>191</v>
      </c>
      <c r="B43" s="34" t="s">
        <v>4</v>
      </c>
      <c r="C43" s="20" t="s">
        <v>44</v>
      </c>
      <c r="D43" s="20" t="s">
        <v>52</v>
      </c>
      <c r="E43" s="26" t="s">
        <v>39</v>
      </c>
      <c r="F43" s="21" t="s">
        <v>155</v>
      </c>
      <c r="G43" s="21" t="s">
        <v>156</v>
      </c>
      <c r="H43" s="20" t="s">
        <v>40</v>
      </c>
      <c r="I43" s="41">
        <v>4</v>
      </c>
      <c r="J43" s="29" t="s">
        <v>52</v>
      </c>
      <c r="K43" s="20">
        <v>0</v>
      </c>
      <c r="L43" s="20">
        <v>0</v>
      </c>
      <c r="M43" s="22">
        <f t="shared" ref="M43:M55" si="11">N43+O43+P43</f>
        <v>97</v>
      </c>
      <c r="N43" s="20">
        <v>0</v>
      </c>
      <c r="O43" s="28">
        <v>0</v>
      </c>
      <c r="P43" s="23">
        <f t="shared" ref="P43:P55" si="12">Q43+R43+S43+T43-O43</f>
        <v>97</v>
      </c>
      <c r="Q43" s="28">
        <v>0</v>
      </c>
      <c r="R43" s="28">
        <v>0</v>
      </c>
      <c r="S43" s="20">
        <v>0</v>
      </c>
      <c r="T43" s="20">
        <v>97</v>
      </c>
      <c r="U43" s="20">
        <v>0</v>
      </c>
      <c r="V43" s="20">
        <v>12</v>
      </c>
      <c r="W43" s="39"/>
      <c r="X43" s="39"/>
      <c r="Y43" s="40"/>
      <c r="Z43" s="39"/>
      <c r="AA43" s="36">
        <v>1</v>
      </c>
    </row>
    <row r="44" spans="1:27" ht="36.75" thickBot="1" x14ac:dyDescent="0.35">
      <c r="A44" s="25">
        <v>192</v>
      </c>
      <c r="B44" s="34" t="s">
        <v>4</v>
      </c>
      <c r="C44" s="19" t="s">
        <v>41</v>
      </c>
      <c r="D44" s="19" t="s">
        <v>157</v>
      </c>
      <c r="E44" s="27" t="s">
        <v>42</v>
      </c>
      <c r="F44" s="21" t="s">
        <v>158</v>
      </c>
      <c r="G44" s="21" t="s">
        <v>159</v>
      </c>
      <c r="H44" s="20" t="s">
        <v>40</v>
      </c>
      <c r="I44" s="36">
        <v>3</v>
      </c>
      <c r="J44" s="38" t="s">
        <v>157</v>
      </c>
      <c r="K44" s="20">
        <v>0</v>
      </c>
      <c r="L44" s="20">
        <v>0</v>
      </c>
      <c r="M44" s="22">
        <f t="shared" si="11"/>
        <v>130</v>
      </c>
      <c r="N44" s="20">
        <v>0</v>
      </c>
      <c r="O44" s="28">
        <v>0</v>
      </c>
      <c r="P44" s="23">
        <f t="shared" si="12"/>
        <v>130</v>
      </c>
      <c r="Q44" s="28">
        <v>0</v>
      </c>
      <c r="R44" s="28">
        <v>0</v>
      </c>
      <c r="S44" s="20">
        <v>0</v>
      </c>
      <c r="T44" s="20">
        <v>130</v>
      </c>
      <c r="U44" s="20">
        <v>0</v>
      </c>
      <c r="V44" s="20">
        <v>90</v>
      </c>
      <c r="W44" s="39"/>
      <c r="X44" s="39"/>
      <c r="Y44" s="40"/>
      <c r="Z44" s="39"/>
      <c r="AA44" s="36">
        <v>1</v>
      </c>
    </row>
    <row r="45" spans="1:27" ht="60.75" thickBot="1" x14ac:dyDescent="0.35">
      <c r="A45" s="18">
        <v>193</v>
      </c>
      <c r="B45" s="34" t="s">
        <v>4</v>
      </c>
      <c r="C45" s="19" t="s">
        <v>38</v>
      </c>
      <c r="D45" s="19" t="s">
        <v>50</v>
      </c>
      <c r="E45" s="27" t="s">
        <v>42</v>
      </c>
      <c r="F45" s="21" t="s">
        <v>160</v>
      </c>
      <c r="G45" s="21" t="s">
        <v>161</v>
      </c>
      <c r="H45" s="20" t="s">
        <v>45</v>
      </c>
      <c r="I45" s="36">
        <v>0.08</v>
      </c>
      <c r="J45" s="38" t="s">
        <v>162</v>
      </c>
      <c r="K45" s="20" t="s">
        <v>163</v>
      </c>
      <c r="L45" s="19" t="s">
        <v>164</v>
      </c>
      <c r="M45" s="22">
        <f t="shared" si="11"/>
        <v>225</v>
      </c>
      <c r="N45" s="20">
        <v>0</v>
      </c>
      <c r="O45" s="28">
        <v>12</v>
      </c>
      <c r="P45" s="23">
        <f t="shared" si="12"/>
        <v>213</v>
      </c>
      <c r="Q45" s="28">
        <v>0</v>
      </c>
      <c r="R45" s="28">
        <v>0</v>
      </c>
      <c r="S45" s="20">
        <v>29</v>
      </c>
      <c r="T45" s="20">
        <v>196</v>
      </c>
      <c r="U45" s="20">
        <v>0</v>
      </c>
      <c r="V45" s="20">
        <v>650</v>
      </c>
      <c r="W45" s="39"/>
      <c r="X45" s="19" t="s">
        <v>165</v>
      </c>
      <c r="Y45" s="24" t="s">
        <v>48</v>
      </c>
      <c r="Z45" s="24" t="s">
        <v>49</v>
      </c>
      <c r="AA45" s="36">
        <v>1</v>
      </c>
    </row>
    <row r="46" spans="1:27" ht="60.75" thickBot="1" x14ac:dyDescent="0.35">
      <c r="A46" s="25">
        <v>194</v>
      </c>
      <c r="B46" s="34" t="s">
        <v>4</v>
      </c>
      <c r="C46" s="19" t="s">
        <v>38</v>
      </c>
      <c r="D46" s="26" t="s">
        <v>166</v>
      </c>
      <c r="E46" s="26" t="s">
        <v>39</v>
      </c>
      <c r="F46" s="21" t="s">
        <v>167</v>
      </c>
      <c r="G46" s="21" t="s">
        <v>204</v>
      </c>
      <c r="H46" s="20" t="s">
        <v>45</v>
      </c>
      <c r="I46" s="36">
        <v>2.5</v>
      </c>
      <c r="J46" s="38" t="s">
        <v>168</v>
      </c>
      <c r="K46" s="20">
        <v>0</v>
      </c>
      <c r="L46" s="20">
        <v>0</v>
      </c>
      <c r="M46" s="22">
        <f t="shared" si="11"/>
        <v>1</v>
      </c>
      <c r="N46" s="20">
        <v>0</v>
      </c>
      <c r="O46" s="28">
        <v>0</v>
      </c>
      <c r="P46" s="23">
        <f t="shared" si="12"/>
        <v>1</v>
      </c>
      <c r="Q46" s="28">
        <v>0</v>
      </c>
      <c r="R46" s="28">
        <v>0</v>
      </c>
      <c r="S46" s="20">
        <v>0</v>
      </c>
      <c r="T46" s="20">
        <v>1</v>
      </c>
      <c r="U46" s="20">
        <v>0</v>
      </c>
      <c r="V46" s="20">
        <v>10</v>
      </c>
      <c r="W46" s="39"/>
      <c r="X46" s="19" t="s">
        <v>169</v>
      </c>
      <c r="Y46" s="24" t="s">
        <v>48</v>
      </c>
      <c r="Z46" s="24" t="s">
        <v>49</v>
      </c>
      <c r="AA46" s="36">
        <v>1</v>
      </c>
    </row>
    <row r="47" spans="1:27" ht="36.75" thickBot="1" x14ac:dyDescent="0.35">
      <c r="A47" s="18">
        <v>195</v>
      </c>
      <c r="B47" s="34" t="s">
        <v>4</v>
      </c>
      <c r="C47" s="19" t="s">
        <v>38</v>
      </c>
      <c r="D47" s="19" t="s">
        <v>170</v>
      </c>
      <c r="E47" s="27" t="s">
        <v>42</v>
      </c>
      <c r="F47" s="21" t="s">
        <v>171</v>
      </c>
      <c r="G47" s="21" t="s">
        <v>171</v>
      </c>
      <c r="H47" s="20" t="s">
        <v>45</v>
      </c>
      <c r="I47" s="36">
        <v>0</v>
      </c>
      <c r="J47" s="38" t="s">
        <v>172</v>
      </c>
      <c r="K47" s="20">
        <v>0</v>
      </c>
      <c r="L47" s="20">
        <v>0</v>
      </c>
      <c r="M47" s="22">
        <f t="shared" si="11"/>
        <v>0</v>
      </c>
      <c r="N47" s="20">
        <v>0</v>
      </c>
      <c r="O47" s="28">
        <v>0</v>
      </c>
      <c r="P47" s="23">
        <f t="shared" si="12"/>
        <v>0</v>
      </c>
      <c r="Q47" s="28">
        <v>0</v>
      </c>
      <c r="R47" s="28">
        <v>0</v>
      </c>
      <c r="S47" s="20">
        <v>0</v>
      </c>
      <c r="T47" s="20">
        <v>0</v>
      </c>
      <c r="U47" s="20">
        <v>0</v>
      </c>
      <c r="V47" s="20">
        <v>0</v>
      </c>
      <c r="W47" s="39"/>
      <c r="X47" s="19" t="s">
        <v>173</v>
      </c>
      <c r="Y47" s="24" t="s">
        <v>48</v>
      </c>
      <c r="Z47" s="24" t="s">
        <v>49</v>
      </c>
      <c r="AA47" s="36">
        <v>0</v>
      </c>
    </row>
    <row r="48" spans="1:27" ht="36.75" thickBot="1" x14ac:dyDescent="0.35">
      <c r="A48" s="25">
        <v>196</v>
      </c>
      <c r="B48" s="34" t="s">
        <v>4</v>
      </c>
      <c r="C48" s="19" t="s">
        <v>38</v>
      </c>
      <c r="D48" s="19" t="s">
        <v>174</v>
      </c>
      <c r="E48" s="27" t="s">
        <v>51</v>
      </c>
      <c r="F48" s="21" t="s">
        <v>175</v>
      </c>
      <c r="G48" s="21" t="s">
        <v>176</v>
      </c>
      <c r="H48" s="20" t="s">
        <v>45</v>
      </c>
      <c r="I48" s="36">
        <v>0.92</v>
      </c>
      <c r="J48" s="38" t="s">
        <v>177</v>
      </c>
      <c r="K48" s="20">
        <v>0</v>
      </c>
      <c r="L48" s="20" t="s">
        <v>178</v>
      </c>
      <c r="M48" s="22">
        <f t="shared" si="11"/>
        <v>117</v>
      </c>
      <c r="N48" s="20">
        <v>0</v>
      </c>
      <c r="O48" s="28">
        <v>6</v>
      </c>
      <c r="P48" s="23">
        <f t="shared" si="12"/>
        <v>111</v>
      </c>
      <c r="Q48" s="28">
        <v>0</v>
      </c>
      <c r="R48" s="28">
        <v>0</v>
      </c>
      <c r="S48" s="20">
        <v>16</v>
      </c>
      <c r="T48" s="20">
        <v>101</v>
      </c>
      <c r="U48" s="20">
        <v>0</v>
      </c>
      <c r="V48" s="20">
        <v>220</v>
      </c>
      <c r="W48" s="39"/>
      <c r="X48" s="19" t="s">
        <v>179</v>
      </c>
      <c r="Y48" s="24" t="s">
        <v>48</v>
      </c>
      <c r="Z48" s="24" t="s">
        <v>49</v>
      </c>
      <c r="AA48" s="36">
        <v>1</v>
      </c>
    </row>
    <row r="49" spans="1:27" ht="36.75" thickBot="1" x14ac:dyDescent="0.35">
      <c r="A49" s="18">
        <v>197</v>
      </c>
      <c r="B49" s="34" t="s">
        <v>4</v>
      </c>
      <c r="C49" s="19" t="s">
        <v>129</v>
      </c>
      <c r="D49" s="19" t="s">
        <v>180</v>
      </c>
      <c r="E49" s="26" t="s">
        <v>39</v>
      </c>
      <c r="F49" s="21" t="s">
        <v>181</v>
      </c>
      <c r="G49" s="21" t="s">
        <v>182</v>
      </c>
      <c r="H49" s="20" t="s">
        <v>40</v>
      </c>
      <c r="I49" s="36">
        <v>4</v>
      </c>
      <c r="J49" s="38" t="s">
        <v>180</v>
      </c>
      <c r="K49" s="20">
        <v>0</v>
      </c>
      <c r="L49" s="20">
        <v>0</v>
      </c>
      <c r="M49" s="22">
        <f t="shared" si="11"/>
        <v>14</v>
      </c>
      <c r="N49" s="20">
        <v>0</v>
      </c>
      <c r="O49" s="28">
        <v>0</v>
      </c>
      <c r="P49" s="23">
        <f t="shared" si="12"/>
        <v>14</v>
      </c>
      <c r="Q49" s="28">
        <v>0</v>
      </c>
      <c r="R49" s="28">
        <v>0</v>
      </c>
      <c r="S49" s="20">
        <v>0</v>
      </c>
      <c r="T49" s="20">
        <v>14</v>
      </c>
      <c r="U49" s="20">
        <v>0</v>
      </c>
      <c r="V49" s="20">
        <v>30</v>
      </c>
      <c r="W49" s="39"/>
      <c r="X49" s="39"/>
      <c r="Y49" s="40"/>
      <c r="Z49" s="39"/>
      <c r="AA49" s="36">
        <v>1</v>
      </c>
    </row>
    <row r="50" spans="1:27" ht="48.75" thickBot="1" x14ac:dyDescent="0.35">
      <c r="A50" s="25">
        <v>198</v>
      </c>
      <c r="B50" s="34" t="s">
        <v>4</v>
      </c>
      <c r="C50" s="19" t="s">
        <v>129</v>
      </c>
      <c r="D50" s="19" t="s">
        <v>183</v>
      </c>
      <c r="E50" s="26" t="s">
        <v>39</v>
      </c>
      <c r="F50" s="21" t="s">
        <v>184</v>
      </c>
      <c r="G50" s="21" t="s">
        <v>185</v>
      </c>
      <c r="H50" s="20" t="s">
        <v>45</v>
      </c>
      <c r="I50" s="36">
        <v>2.67</v>
      </c>
      <c r="J50" s="38" t="s">
        <v>186</v>
      </c>
      <c r="K50" s="20">
        <v>0</v>
      </c>
      <c r="L50" s="20" t="s">
        <v>187</v>
      </c>
      <c r="M50" s="22">
        <f t="shared" si="11"/>
        <v>65</v>
      </c>
      <c r="N50" s="20">
        <v>0</v>
      </c>
      <c r="O50" s="28">
        <v>2</v>
      </c>
      <c r="P50" s="23">
        <f t="shared" si="12"/>
        <v>63</v>
      </c>
      <c r="Q50" s="28">
        <v>0</v>
      </c>
      <c r="R50" s="28">
        <v>0</v>
      </c>
      <c r="S50" s="20">
        <v>5</v>
      </c>
      <c r="T50" s="20">
        <v>60</v>
      </c>
      <c r="U50" s="20">
        <v>0</v>
      </c>
      <c r="V50" s="20">
        <v>90</v>
      </c>
      <c r="W50" s="39"/>
      <c r="X50" s="19" t="s">
        <v>188</v>
      </c>
      <c r="Y50" s="24" t="s">
        <v>48</v>
      </c>
      <c r="Z50" s="24" t="s">
        <v>189</v>
      </c>
      <c r="AA50" s="36">
        <v>1</v>
      </c>
    </row>
    <row r="51" spans="1:27" ht="36.75" thickBot="1" x14ac:dyDescent="0.35">
      <c r="A51" s="18">
        <v>199</v>
      </c>
      <c r="B51" s="34" t="s">
        <v>4</v>
      </c>
      <c r="C51" s="19" t="s">
        <v>44</v>
      </c>
      <c r="D51" s="19" t="s">
        <v>190</v>
      </c>
      <c r="E51" s="26" t="s">
        <v>39</v>
      </c>
      <c r="F51" s="21" t="s">
        <v>191</v>
      </c>
      <c r="G51" s="21" t="s">
        <v>192</v>
      </c>
      <c r="H51" s="20" t="s">
        <v>40</v>
      </c>
      <c r="I51" s="36">
        <v>4</v>
      </c>
      <c r="J51" s="38" t="s">
        <v>193</v>
      </c>
      <c r="K51" s="20">
        <v>0</v>
      </c>
      <c r="L51" s="20">
        <v>0</v>
      </c>
      <c r="M51" s="22">
        <f t="shared" si="11"/>
        <v>4</v>
      </c>
      <c r="N51" s="20">
        <v>0</v>
      </c>
      <c r="O51" s="28">
        <v>0</v>
      </c>
      <c r="P51" s="23">
        <f t="shared" si="12"/>
        <v>4</v>
      </c>
      <c r="Q51" s="28">
        <v>0</v>
      </c>
      <c r="R51" s="28">
        <v>0</v>
      </c>
      <c r="S51" s="20">
        <v>0</v>
      </c>
      <c r="T51" s="20">
        <v>4</v>
      </c>
      <c r="U51" s="20">
        <v>0</v>
      </c>
      <c r="V51" s="20">
        <v>40</v>
      </c>
      <c r="W51" s="39"/>
      <c r="X51" s="39"/>
      <c r="Y51" s="40"/>
      <c r="Z51" s="39"/>
      <c r="AA51" s="36">
        <v>1</v>
      </c>
    </row>
    <row r="52" spans="1:27" ht="36.75" thickBot="1" x14ac:dyDescent="0.35">
      <c r="A52" s="25">
        <v>200</v>
      </c>
      <c r="B52" s="34" t="s">
        <v>4</v>
      </c>
      <c r="C52" s="19" t="s">
        <v>44</v>
      </c>
      <c r="D52" s="19" t="s">
        <v>194</v>
      </c>
      <c r="E52" s="26" t="s">
        <v>39</v>
      </c>
      <c r="F52" s="21" t="s">
        <v>191</v>
      </c>
      <c r="G52" s="21" t="s">
        <v>195</v>
      </c>
      <c r="H52" s="20" t="s">
        <v>40</v>
      </c>
      <c r="I52" s="36">
        <v>5</v>
      </c>
      <c r="J52" s="38" t="s">
        <v>196</v>
      </c>
      <c r="K52" s="20">
        <v>0</v>
      </c>
      <c r="L52" s="20">
        <v>0</v>
      </c>
      <c r="M52" s="22">
        <f t="shared" si="11"/>
        <v>81</v>
      </c>
      <c r="N52" s="20">
        <v>0</v>
      </c>
      <c r="O52" s="28">
        <v>0</v>
      </c>
      <c r="P52" s="23">
        <f t="shared" si="12"/>
        <v>81</v>
      </c>
      <c r="Q52" s="28">
        <v>0</v>
      </c>
      <c r="R52" s="28">
        <v>0</v>
      </c>
      <c r="S52" s="20">
        <v>0</v>
      </c>
      <c r="T52" s="20">
        <v>81</v>
      </c>
      <c r="U52" s="20">
        <v>0</v>
      </c>
      <c r="V52" s="20">
        <v>50</v>
      </c>
      <c r="W52" s="39"/>
      <c r="X52" s="39"/>
      <c r="Y52" s="40"/>
      <c r="Z52" s="39"/>
      <c r="AA52" s="36">
        <v>1</v>
      </c>
    </row>
    <row r="53" spans="1:27" ht="36.75" thickBot="1" x14ac:dyDescent="0.35">
      <c r="A53" s="18">
        <v>201</v>
      </c>
      <c r="B53" s="34" t="s">
        <v>4</v>
      </c>
      <c r="C53" s="19" t="s">
        <v>44</v>
      </c>
      <c r="D53" s="19" t="s">
        <v>197</v>
      </c>
      <c r="E53" s="26" t="s">
        <v>39</v>
      </c>
      <c r="F53" s="21" t="s">
        <v>198</v>
      </c>
      <c r="G53" s="21" t="s">
        <v>199</v>
      </c>
      <c r="H53" s="20" t="s">
        <v>40</v>
      </c>
      <c r="I53" s="36">
        <v>5</v>
      </c>
      <c r="J53" s="38" t="s">
        <v>197</v>
      </c>
      <c r="K53" s="20">
        <v>0</v>
      </c>
      <c r="L53" s="20">
        <v>0</v>
      </c>
      <c r="M53" s="22">
        <f t="shared" si="11"/>
        <v>92</v>
      </c>
      <c r="N53" s="20">
        <v>0</v>
      </c>
      <c r="O53" s="28">
        <v>0</v>
      </c>
      <c r="P53" s="23">
        <f t="shared" si="12"/>
        <v>92</v>
      </c>
      <c r="Q53" s="28">
        <v>0</v>
      </c>
      <c r="R53" s="28">
        <v>0</v>
      </c>
      <c r="S53" s="20">
        <v>0</v>
      </c>
      <c r="T53" s="20">
        <v>92</v>
      </c>
      <c r="U53" s="20">
        <v>0</v>
      </c>
      <c r="V53" s="20">
        <v>60</v>
      </c>
      <c r="W53" s="39"/>
      <c r="X53" s="39"/>
      <c r="Y53" s="40"/>
      <c r="Z53" s="39"/>
      <c r="AA53" s="36">
        <v>1</v>
      </c>
    </row>
    <row r="54" spans="1:27" ht="36.75" thickBot="1" x14ac:dyDescent="0.35">
      <c r="A54" s="25">
        <v>202</v>
      </c>
      <c r="B54" s="34" t="s">
        <v>4</v>
      </c>
      <c r="C54" s="19" t="s">
        <v>38</v>
      </c>
      <c r="D54" s="19" t="s">
        <v>200</v>
      </c>
      <c r="E54" s="26" t="s">
        <v>39</v>
      </c>
      <c r="F54" s="21" t="s">
        <v>198</v>
      </c>
      <c r="G54" s="21" t="s">
        <v>201</v>
      </c>
      <c r="H54" s="20" t="s">
        <v>40</v>
      </c>
      <c r="I54" s="36">
        <v>2</v>
      </c>
      <c r="J54" s="38" t="s">
        <v>200</v>
      </c>
      <c r="K54" s="20">
        <v>0</v>
      </c>
      <c r="L54" s="20">
        <v>0</v>
      </c>
      <c r="M54" s="22">
        <f t="shared" si="11"/>
        <v>11</v>
      </c>
      <c r="N54" s="20">
        <v>0</v>
      </c>
      <c r="O54" s="28">
        <v>0</v>
      </c>
      <c r="P54" s="23">
        <f t="shared" si="12"/>
        <v>11</v>
      </c>
      <c r="Q54" s="28">
        <v>0</v>
      </c>
      <c r="R54" s="28">
        <v>0</v>
      </c>
      <c r="S54" s="20">
        <v>0</v>
      </c>
      <c r="T54" s="20">
        <v>11</v>
      </c>
      <c r="U54" s="20">
        <v>0</v>
      </c>
      <c r="V54" s="20">
        <v>15</v>
      </c>
      <c r="W54" s="39"/>
      <c r="X54" s="39"/>
      <c r="Y54" s="40"/>
      <c r="Z54" s="39"/>
      <c r="AA54" s="36">
        <v>1</v>
      </c>
    </row>
    <row r="55" spans="1:27" ht="36.75" thickBot="1" x14ac:dyDescent="0.35">
      <c r="A55" s="18">
        <v>203</v>
      </c>
      <c r="B55" s="34" t="s">
        <v>4</v>
      </c>
      <c r="C55" s="20" t="s">
        <v>44</v>
      </c>
      <c r="D55" s="20" t="s">
        <v>52</v>
      </c>
      <c r="E55" s="26" t="s">
        <v>39</v>
      </c>
      <c r="F55" s="21" t="s">
        <v>202</v>
      </c>
      <c r="G55" s="21" t="s">
        <v>203</v>
      </c>
      <c r="H55" s="20" t="s">
        <v>40</v>
      </c>
      <c r="I55" s="41">
        <v>5</v>
      </c>
      <c r="J55" s="29" t="s">
        <v>52</v>
      </c>
      <c r="K55" s="20">
        <v>0</v>
      </c>
      <c r="L55" s="20">
        <v>0</v>
      </c>
      <c r="M55" s="22">
        <f t="shared" si="11"/>
        <v>97</v>
      </c>
      <c r="N55" s="20">
        <v>0</v>
      </c>
      <c r="O55" s="28">
        <v>0</v>
      </c>
      <c r="P55" s="23">
        <f t="shared" si="12"/>
        <v>97</v>
      </c>
      <c r="Q55" s="28">
        <v>0</v>
      </c>
      <c r="R55" s="28">
        <v>0</v>
      </c>
      <c r="S55" s="20">
        <v>0</v>
      </c>
      <c r="T55" s="20">
        <v>97</v>
      </c>
      <c r="U55" s="20">
        <v>0</v>
      </c>
      <c r="V55" s="20">
        <v>12</v>
      </c>
      <c r="W55" s="39"/>
      <c r="X55" s="39"/>
      <c r="Y55" s="40"/>
      <c r="Z55" s="39"/>
      <c r="AA55" s="36">
        <v>1</v>
      </c>
    </row>
    <row r="56" spans="1:27" x14ac:dyDescent="0.3"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3"/>
      <c r="Z56" s="42"/>
      <c r="AA56" s="42"/>
    </row>
  </sheetData>
  <sheetProtection formatRows="0" insertRows="0"/>
  <autoFilter ref="A10:AA55">
    <sortState ref="A11:AC82">
      <sortCondition sortBy="cellColor" ref="K10:K333" dxfId="0"/>
    </sortState>
  </autoFilter>
  <mergeCells count="30">
    <mergeCell ref="H7:H9"/>
    <mergeCell ref="I7:I9"/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  <mergeCell ref="A1:O1"/>
    <mergeCell ref="X1:AA1"/>
    <mergeCell ref="A3:T3"/>
    <mergeCell ref="A4:T4"/>
    <mergeCell ref="A6:I6"/>
    <mergeCell ref="J6:V6"/>
    <mergeCell ref="W6:W9"/>
    <mergeCell ref="X6:Z7"/>
    <mergeCell ref="AA6:AA9"/>
    <mergeCell ref="A7:A9"/>
    <mergeCell ref="B7:B9"/>
    <mergeCell ref="C7:C9"/>
    <mergeCell ref="D7:D9"/>
    <mergeCell ref="E7:E9"/>
    <mergeCell ref="F7:F9"/>
    <mergeCell ref="G7:G9"/>
  </mergeCells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dcterms:created xsi:type="dcterms:W3CDTF">2024-06-06T10:57:57Z</dcterms:created>
  <dcterms:modified xsi:type="dcterms:W3CDTF">2024-06-06T12:11:36Z</dcterms:modified>
</cp:coreProperties>
</file>